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9" activeTab="29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C62" i="12"/>
  <c r="D62"/>
  <c r="E62"/>
  <c r="F62"/>
  <c r="B62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G62" l="1"/>
  <c r="DJ99" i="11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L99" s="1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BM99" i="14" l="1"/>
  <c r="AK99" i="24"/>
  <c r="AB90" i="61"/>
  <c r="AB54"/>
  <c r="AO99" i="24"/>
  <c r="AB22" i="63"/>
  <c r="AB93" i="61"/>
  <c r="AB89"/>
  <c r="AB81"/>
  <c r="AB77"/>
  <c r="AB73"/>
  <c r="AB69"/>
  <c r="AB26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N7" s="1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F15" s="1"/>
  <c r="C15"/>
  <c r="B16"/>
  <c r="C16"/>
  <c r="F16" s="1"/>
  <c r="B17"/>
  <c r="F17" s="1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F25" s="1"/>
  <c r="C25"/>
  <c r="B26"/>
  <c r="C26"/>
  <c r="F26" s="1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F38" s="1"/>
  <c r="B39"/>
  <c r="C39"/>
  <c r="B40"/>
  <c r="C40"/>
  <c r="B41"/>
  <c r="F41" s="1"/>
  <c r="C41"/>
  <c r="B42"/>
  <c r="C42"/>
  <c r="B43"/>
  <c r="F43" s="1"/>
  <c r="C43"/>
  <c r="B44"/>
  <c r="C44"/>
  <c r="B45"/>
  <c r="C45"/>
  <c r="B46"/>
  <c r="C46"/>
  <c r="F46" s="1"/>
  <c r="B47"/>
  <c r="F47" s="1"/>
  <c r="C47"/>
  <c r="B48"/>
  <c r="C48"/>
  <c r="F48" s="1"/>
  <c r="B49"/>
  <c r="F49" s="1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F57" s="1"/>
  <c r="C57"/>
  <c r="B58"/>
  <c r="C58"/>
  <c r="F58" s="1"/>
  <c r="B59"/>
  <c r="F59" s="1"/>
  <c r="C59"/>
  <c r="B60"/>
  <c r="C60"/>
  <c r="F60" s="1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F70" s="1"/>
  <c r="B7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F78" s="1"/>
  <c r="B79"/>
  <c r="F79" s="1"/>
  <c r="C79"/>
  <c r="B80"/>
  <c r="C80"/>
  <c r="B81"/>
  <c r="F81" s="1"/>
  <c r="C81"/>
  <c r="B82"/>
  <c r="C82"/>
  <c r="F82" s="1"/>
  <c r="B83"/>
  <c r="C83"/>
  <c r="B84"/>
  <c r="C84"/>
  <c r="B85"/>
  <c r="F85" s="1"/>
  <c r="C85"/>
  <c r="B86"/>
  <c r="C86"/>
  <c r="B87"/>
  <c r="F87" s="1"/>
  <c r="C87"/>
  <c r="B88"/>
  <c r="C88"/>
  <c r="B89"/>
  <c r="C89"/>
  <c r="B90"/>
  <c r="C90"/>
  <c r="F90" s="1"/>
  <c r="B91"/>
  <c r="F91" s="1"/>
  <c r="C91"/>
  <c r="B92"/>
  <c r="C92"/>
  <c r="F92" s="1"/>
  <c r="B93"/>
  <c r="F93" s="1"/>
  <c r="C93"/>
  <c r="B94"/>
  <c r="C94"/>
  <c r="F94" s="1"/>
  <c r="B95"/>
  <c r="F95" s="1"/>
  <c r="C95"/>
  <c r="B96"/>
  <c r="C96"/>
  <c r="B97"/>
  <c r="F97" s="1"/>
  <c r="C97"/>
  <c r="B98"/>
  <c r="C98"/>
  <c r="C3"/>
  <c r="C99" s="1"/>
  <c r="B3"/>
  <c r="B4" i="62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C13"/>
  <c r="B14"/>
  <c r="C14"/>
  <c r="B15"/>
  <c r="F15" s="1"/>
  <c r="C15"/>
  <c r="B16"/>
  <c r="C16"/>
  <c r="F16" s="1"/>
  <c r="B17"/>
  <c r="F17" s="1"/>
  <c r="C17"/>
  <c r="B18"/>
  <c r="C18"/>
  <c r="F18" s="1"/>
  <c r="B19"/>
  <c r="C19"/>
  <c r="B20"/>
  <c r="C20"/>
  <c r="F20" s="1"/>
  <c r="B21"/>
  <c r="C21"/>
  <c r="B22"/>
  <c r="C22"/>
  <c r="B23"/>
  <c r="F23" s="1"/>
  <c r="C23"/>
  <c r="B24"/>
  <c r="C24"/>
  <c r="F24" s="1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F36" s="1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F44" s="1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F56" s="1"/>
  <c r="B57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F64" s="1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F76" s="1"/>
  <c r="B77"/>
  <c r="F77" s="1"/>
  <c r="C77"/>
  <c r="B78"/>
  <c r="C78"/>
  <c r="F78" s="1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F86" s="1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1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C59"/>
  <c r="B60"/>
  <c r="C60"/>
  <c r="F60" s="1"/>
  <c r="B61"/>
  <c r="F61" s="1"/>
  <c r="C61"/>
  <c r="B62"/>
  <c r="C62"/>
  <c r="F62" s="1"/>
  <c r="B63"/>
  <c r="F63" s="1"/>
  <c r="C63"/>
  <c r="B64"/>
  <c r="C64"/>
  <c r="F64" s="1"/>
  <c r="B65"/>
  <c r="F65" s="1"/>
  <c r="C65"/>
  <c r="B66"/>
  <c r="C66"/>
  <c r="F66" s="1"/>
  <c r="B67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F86" s="1"/>
  <c r="B87"/>
  <c r="C87"/>
  <c r="B88"/>
  <c r="C88"/>
  <c r="B89"/>
  <c r="C89"/>
  <c r="B90"/>
  <c r="C90"/>
  <c r="B91"/>
  <c r="F91" s="1"/>
  <c r="C91"/>
  <c r="B92"/>
  <c r="C92"/>
  <c r="B93"/>
  <c r="F93" s="1"/>
  <c r="C93"/>
  <c r="B94"/>
  <c r="C94"/>
  <c r="F94" s="1"/>
  <c r="B95"/>
  <c r="C95"/>
  <c r="B96"/>
  <c r="C96"/>
  <c r="F96" s="1"/>
  <c r="B97"/>
  <c r="F97" s="1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C17"/>
  <c r="B18"/>
  <c r="C18"/>
  <c r="B19"/>
  <c r="C19"/>
  <c r="B20"/>
  <c r="C20"/>
  <c r="B21"/>
  <c r="C21"/>
  <c r="B22"/>
  <c r="C22"/>
  <c r="B23"/>
  <c r="F23" s="1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B4" i="56"/>
  <c r="C4"/>
  <c r="B5"/>
  <c r="F5" s="1"/>
  <c r="C5"/>
  <c r="B6"/>
  <c r="C6"/>
  <c r="B7"/>
  <c r="F7" s="1"/>
  <c r="C7"/>
  <c r="B8"/>
  <c r="C8"/>
  <c r="B9"/>
  <c r="F9" s="1"/>
  <c r="C9"/>
  <c r="B10"/>
  <c r="C10"/>
  <c r="F10" s="1"/>
  <c r="B11"/>
  <c r="F11" s="1"/>
  <c r="C11"/>
  <c r="B12"/>
  <c r="C12"/>
  <c r="F12" s="1"/>
  <c r="B13"/>
  <c r="C13"/>
  <c r="B14"/>
  <c r="C14"/>
  <c r="F14" s="1"/>
  <c r="B15"/>
  <c r="C15"/>
  <c r="B16"/>
  <c r="C16"/>
  <c r="B17"/>
  <c r="F17" s="1"/>
  <c r="C17"/>
  <c r="B18"/>
  <c r="C18"/>
  <c r="B19"/>
  <c r="F19" s="1"/>
  <c r="C19"/>
  <c r="B20"/>
  <c r="C20"/>
  <c r="F20" s="1"/>
  <c r="B21"/>
  <c r="C21"/>
  <c r="B22"/>
  <c r="C22"/>
  <c r="F22" s="1"/>
  <c r="B23"/>
  <c r="F23" s="1"/>
  <c r="C23"/>
  <c r="B24"/>
  <c r="C24"/>
  <c r="F24" s="1"/>
  <c r="B25"/>
  <c r="F25" s="1"/>
  <c r="C25"/>
  <c r="B26"/>
  <c r="C26"/>
  <c r="F26" s="1"/>
  <c r="B27"/>
  <c r="F27" s="1"/>
  <c r="C27"/>
  <c r="B28"/>
  <c r="C28"/>
  <c r="F28" s="1"/>
  <c r="B29"/>
  <c r="F29" s="1"/>
  <c r="C29"/>
  <c r="B30"/>
  <c r="C30"/>
  <c r="B31"/>
  <c r="F31" s="1"/>
  <c r="C31"/>
  <c r="B32"/>
  <c r="C32"/>
  <c r="B33"/>
  <c r="C33"/>
  <c r="B34"/>
  <c r="C34"/>
  <c r="F34" s="1"/>
  <c r="B35"/>
  <c r="F35" s="1"/>
  <c r="C35"/>
  <c r="B36"/>
  <c r="C36"/>
  <c r="F36" s="1"/>
  <c r="B37"/>
  <c r="F37" s="1"/>
  <c r="C37"/>
  <c r="B38"/>
  <c r="C38"/>
  <c r="F38" s="1"/>
  <c r="B39"/>
  <c r="F39" s="1"/>
  <c r="C39"/>
  <c r="B40"/>
  <c r="C40"/>
  <c r="F40" s="1"/>
  <c r="B41"/>
  <c r="F41" s="1"/>
  <c r="C41"/>
  <c r="B42"/>
  <c r="C42"/>
  <c r="F42" s="1"/>
  <c r="B43"/>
  <c r="F43" s="1"/>
  <c r="C43"/>
  <c r="B44"/>
  <c r="C44"/>
  <c r="F44" s="1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F52" s="1"/>
  <c r="B53"/>
  <c r="F53" s="1"/>
  <c r="C53"/>
  <c r="B54"/>
  <c r="C54"/>
  <c r="F54" s="1"/>
  <c r="B55"/>
  <c r="F55" s="1"/>
  <c r="C55"/>
  <c r="B56"/>
  <c r="C56"/>
  <c r="B57"/>
  <c r="F57" s="1"/>
  <c r="C57"/>
  <c r="B58"/>
  <c r="C58"/>
  <c r="F58" s="1"/>
  <c r="B59"/>
  <c r="F59" s="1"/>
  <c r="C59"/>
  <c r="B60"/>
  <c r="C60"/>
  <c r="F60" s="1"/>
  <c r="B61"/>
  <c r="F61" s="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F71" s="1"/>
  <c r="C71"/>
  <c r="B72"/>
  <c r="C72"/>
  <c r="F72" s="1"/>
  <c r="B73"/>
  <c r="F73" s="1"/>
  <c r="C73"/>
  <c r="B74"/>
  <c r="C74"/>
  <c r="F74" s="1"/>
  <c r="B75"/>
  <c r="F75" s="1"/>
  <c r="C75"/>
  <c r="B76"/>
  <c r="C76"/>
  <c r="B77"/>
  <c r="F77" s="1"/>
  <c r="C77"/>
  <c r="B78"/>
  <c r="C78"/>
  <c r="B79"/>
  <c r="F79" s="1"/>
  <c r="C79"/>
  <c r="B80"/>
  <c r="C80"/>
  <c r="F80" s="1"/>
  <c r="B81"/>
  <c r="F81" s="1"/>
  <c r="C81"/>
  <c r="B82"/>
  <c r="C82"/>
  <c r="F82" s="1"/>
  <c r="B83"/>
  <c r="F83" s="1"/>
  <c r="C83"/>
  <c r="B84"/>
  <c r="C84"/>
  <c r="F84" s="1"/>
  <c r="B85"/>
  <c r="F85" s="1"/>
  <c r="C85"/>
  <c r="B86"/>
  <c r="C86"/>
  <c r="B87"/>
  <c r="F87" s="1"/>
  <c r="C87"/>
  <c r="B88"/>
  <c r="C88"/>
  <c r="F88" s="1"/>
  <c r="B89"/>
  <c r="F89" s="1"/>
  <c r="C89"/>
  <c r="B90"/>
  <c r="C90"/>
  <c r="F90" s="1"/>
  <c r="B91"/>
  <c r="F91" s="1"/>
  <c r="C91"/>
  <c r="B92"/>
  <c r="C92"/>
  <c r="F92" s="1"/>
  <c r="B93"/>
  <c r="F93" s="1"/>
  <c r="C93"/>
  <c r="B94"/>
  <c r="C94"/>
  <c r="B95"/>
  <c r="F95" s="1"/>
  <c r="C95"/>
  <c r="B96"/>
  <c r="C96"/>
  <c r="F96" s="1"/>
  <c r="B97"/>
  <c r="F97" s="1"/>
  <c r="C97"/>
  <c r="B98"/>
  <c r="C98"/>
  <c r="F98" s="1"/>
  <c r="C3"/>
  <c r="B3"/>
  <c r="B4" i="55"/>
  <c r="C4"/>
  <c r="F4" s="1"/>
  <c r="B5"/>
  <c r="C5"/>
  <c r="B6"/>
  <c r="C6"/>
  <c r="F6" s="1"/>
  <c r="B7"/>
  <c r="F7" s="1"/>
  <c r="C7"/>
  <c r="B8"/>
  <c r="C8"/>
  <c r="F8" s="1"/>
  <c r="B9"/>
  <c r="C9"/>
  <c r="B10"/>
  <c r="C10"/>
  <c r="F10" s="1"/>
  <c r="B11"/>
  <c r="F11" s="1"/>
  <c r="C11"/>
  <c r="B12"/>
  <c r="C12"/>
  <c r="B13"/>
  <c r="C13"/>
  <c r="B14"/>
  <c r="C14"/>
  <c r="B15"/>
  <c r="F15" s="1"/>
  <c r="C15"/>
  <c r="B16"/>
  <c r="C16"/>
  <c r="F16" s="1"/>
  <c r="B17"/>
  <c r="F17" s="1"/>
  <c r="C17"/>
  <c r="B18"/>
  <c r="C18"/>
  <c r="F18" s="1"/>
  <c r="B19"/>
  <c r="F19" s="1"/>
  <c r="C19"/>
  <c r="B20"/>
  <c r="C20"/>
  <c r="F20" s="1"/>
  <c r="B21"/>
  <c r="C21"/>
  <c r="B22"/>
  <c r="C22"/>
  <c r="F22" s="1"/>
  <c r="B23"/>
  <c r="F23" s="1"/>
  <c r="C23"/>
  <c r="B24"/>
  <c r="C24"/>
  <c r="F24" s="1"/>
  <c r="B25"/>
  <c r="F25" s="1"/>
  <c r="C25"/>
  <c r="B26"/>
  <c r="C26"/>
  <c r="B27"/>
  <c r="F27" s="1"/>
  <c r="C27"/>
  <c r="B28"/>
  <c r="C28"/>
  <c r="F28" s="1"/>
  <c r="B29"/>
  <c r="C29"/>
  <c r="B30"/>
  <c r="C30"/>
  <c r="F30" s="1"/>
  <c r="B31"/>
  <c r="F31" s="1"/>
  <c r="C31"/>
  <c r="B32"/>
  <c r="C32"/>
  <c r="F32" s="1"/>
  <c r="B33"/>
  <c r="F33" s="1"/>
  <c r="C33"/>
  <c r="B34"/>
  <c r="C34"/>
  <c r="F34" s="1"/>
  <c r="B35"/>
  <c r="F35" s="1"/>
  <c r="C35"/>
  <c r="B36"/>
  <c r="C36"/>
  <c r="F36" s="1"/>
  <c r="B37"/>
  <c r="C37"/>
  <c r="B38"/>
  <c r="C38"/>
  <c r="F38" s="1"/>
  <c r="B39"/>
  <c r="F39" s="1"/>
  <c r="C39"/>
  <c r="B40"/>
  <c r="C40"/>
  <c r="B41"/>
  <c r="F41" s="1"/>
  <c r="C41"/>
  <c r="B42"/>
  <c r="C42"/>
  <c r="F42" s="1"/>
  <c r="B43"/>
  <c r="F43" s="1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F51" s="1"/>
  <c r="C51"/>
  <c r="B52"/>
  <c r="C52"/>
  <c r="F52" s="1"/>
  <c r="B53"/>
  <c r="C53"/>
  <c r="B54"/>
  <c r="C54"/>
  <c r="B55"/>
  <c r="F55" s="1"/>
  <c r="C55"/>
  <c r="B56"/>
  <c r="C56"/>
  <c r="F56" s="1"/>
  <c r="B57"/>
  <c r="F57" s="1"/>
  <c r="C57"/>
  <c r="B58"/>
  <c r="C58"/>
  <c r="F58" s="1"/>
  <c r="B59"/>
  <c r="F59" s="1"/>
  <c r="C59"/>
  <c r="B60"/>
  <c r="C60"/>
  <c r="F60" s="1"/>
  <c r="B61"/>
  <c r="C61"/>
  <c r="B62"/>
  <c r="C62"/>
  <c r="F62" s="1"/>
  <c r="B63"/>
  <c r="F63" s="1"/>
  <c r="C63"/>
  <c r="B64"/>
  <c r="C64"/>
  <c r="B65"/>
  <c r="F65" s="1"/>
  <c r="C65"/>
  <c r="B66"/>
  <c r="C66"/>
  <c r="F66" s="1"/>
  <c r="B67"/>
  <c r="C67"/>
  <c r="B68"/>
  <c r="C68"/>
  <c r="F68" s="1"/>
  <c r="B69"/>
  <c r="F69" s="1"/>
  <c r="C69"/>
  <c r="B70"/>
  <c r="C70"/>
  <c r="F70" s="1"/>
  <c r="B71"/>
  <c r="F71" s="1"/>
  <c r="C71"/>
  <c r="B72"/>
  <c r="C72"/>
  <c r="F72" s="1"/>
  <c r="B73"/>
  <c r="F73" s="1"/>
  <c r="C73"/>
  <c r="B74"/>
  <c r="C74"/>
  <c r="F74" s="1"/>
  <c r="B75"/>
  <c r="C75"/>
  <c r="B76"/>
  <c r="C76"/>
  <c r="F76" s="1"/>
  <c r="B77"/>
  <c r="F77" s="1"/>
  <c r="C77"/>
  <c r="B78"/>
  <c r="C78"/>
  <c r="F78" s="1"/>
  <c r="B79"/>
  <c r="F79" s="1"/>
  <c r="C79"/>
  <c r="B80"/>
  <c r="C80"/>
  <c r="F80" s="1"/>
  <c r="B81"/>
  <c r="F81" s="1"/>
  <c r="C81"/>
  <c r="B82"/>
  <c r="C82"/>
  <c r="F82" s="1"/>
  <c r="B83"/>
  <c r="F83" s="1"/>
  <c r="C83"/>
  <c r="B84"/>
  <c r="C84"/>
  <c r="F84" s="1"/>
  <c r="B85"/>
  <c r="F85" s="1"/>
  <c r="C85"/>
  <c r="B86"/>
  <c r="C86"/>
  <c r="F86" s="1"/>
  <c r="B87"/>
  <c r="F87" s="1"/>
  <c r="C87"/>
  <c r="B88"/>
  <c r="C88"/>
  <c r="F88" s="1"/>
  <c r="B89"/>
  <c r="F89" s="1"/>
  <c r="C89"/>
  <c r="B90"/>
  <c r="C90"/>
  <c r="F90" s="1"/>
  <c r="B91"/>
  <c r="F91" s="1"/>
  <c r="C91"/>
  <c r="B92"/>
  <c r="C92"/>
  <c r="F92" s="1"/>
  <c r="B93"/>
  <c r="F93" s="1"/>
  <c r="C93"/>
  <c r="B94"/>
  <c r="C94"/>
  <c r="F94" s="1"/>
  <c r="B95"/>
  <c r="F95" s="1"/>
  <c r="C95"/>
  <c r="B96"/>
  <c r="C96"/>
  <c r="F96" s="1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U93"/>
  <c r="U92"/>
  <c r="N92"/>
  <c r="U91"/>
  <c r="U90"/>
  <c r="N90"/>
  <c r="U89"/>
  <c r="N89"/>
  <c r="F89"/>
  <c r="U88"/>
  <c r="N88"/>
  <c r="F88"/>
  <c r="U87"/>
  <c r="U86"/>
  <c r="N86"/>
  <c r="F86"/>
  <c r="U85"/>
  <c r="N85"/>
  <c r="U84"/>
  <c r="N84"/>
  <c r="F84"/>
  <c r="U83"/>
  <c r="F83"/>
  <c r="U82"/>
  <c r="N82"/>
  <c r="U81"/>
  <c r="N81"/>
  <c r="U80"/>
  <c r="N80"/>
  <c r="F80"/>
  <c r="U79"/>
  <c r="U78"/>
  <c r="U77"/>
  <c r="N77"/>
  <c r="F77"/>
  <c r="U76"/>
  <c r="N76"/>
  <c r="F76"/>
  <c r="U75"/>
  <c r="U74"/>
  <c r="N74"/>
  <c r="F74"/>
  <c r="U73"/>
  <c r="N73"/>
  <c r="U72"/>
  <c r="N72"/>
  <c r="F72"/>
  <c r="U71"/>
  <c r="F71"/>
  <c r="U70"/>
  <c r="N70"/>
  <c r="U69"/>
  <c r="N69"/>
  <c r="U68"/>
  <c r="N68"/>
  <c r="F68"/>
  <c r="U67"/>
  <c r="U66"/>
  <c r="N66"/>
  <c r="F66"/>
  <c r="U65"/>
  <c r="N65"/>
  <c r="U64"/>
  <c r="N64"/>
  <c r="F64"/>
  <c r="U63"/>
  <c r="U62"/>
  <c r="N62"/>
  <c r="F62"/>
  <c r="U61"/>
  <c r="N61"/>
  <c r="F61"/>
  <c r="U60"/>
  <c r="N60"/>
  <c r="U59"/>
  <c r="U58"/>
  <c r="N58"/>
  <c r="U57"/>
  <c r="N57"/>
  <c r="U56"/>
  <c r="N56"/>
  <c r="F56"/>
  <c r="U55"/>
  <c r="F55"/>
  <c r="U54"/>
  <c r="N54"/>
  <c r="F54"/>
  <c r="U53"/>
  <c r="N53"/>
  <c r="U52"/>
  <c r="N52"/>
  <c r="F52"/>
  <c r="U51"/>
  <c r="U50"/>
  <c r="N50"/>
  <c r="F50"/>
  <c r="U49"/>
  <c r="N49"/>
  <c r="U48"/>
  <c r="N48"/>
  <c r="U47"/>
  <c r="U46"/>
  <c r="N46"/>
  <c r="U45"/>
  <c r="N45"/>
  <c r="F45"/>
  <c r="U44"/>
  <c r="N44"/>
  <c r="F44"/>
  <c r="U43"/>
  <c r="U42"/>
  <c r="N42"/>
  <c r="F42"/>
  <c r="U41"/>
  <c r="N41"/>
  <c r="U40"/>
  <c r="N40"/>
  <c r="F40"/>
  <c r="U39"/>
  <c r="F39"/>
  <c r="U38"/>
  <c r="N38"/>
  <c r="U37"/>
  <c r="N37"/>
  <c r="U36"/>
  <c r="N36"/>
  <c r="F36"/>
  <c r="U35"/>
  <c r="U34"/>
  <c r="N34"/>
  <c r="F34"/>
  <c r="U33"/>
  <c r="N33"/>
  <c r="U32"/>
  <c r="N32"/>
  <c r="F32"/>
  <c r="U31"/>
  <c r="U30"/>
  <c r="N30"/>
  <c r="F30"/>
  <c r="U29"/>
  <c r="N29"/>
  <c r="F29"/>
  <c r="U28"/>
  <c r="F28"/>
  <c r="U27"/>
  <c r="N27"/>
  <c r="U26"/>
  <c r="N26"/>
  <c r="U25"/>
  <c r="N25"/>
  <c r="U24"/>
  <c r="N24"/>
  <c r="F24"/>
  <c r="U23"/>
  <c r="F23"/>
  <c r="U22"/>
  <c r="N22"/>
  <c r="F22"/>
  <c r="U21"/>
  <c r="N21"/>
  <c r="U20"/>
  <c r="N20"/>
  <c r="F20"/>
  <c r="U19"/>
  <c r="U18"/>
  <c r="N18"/>
  <c r="F18"/>
  <c r="U17"/>
  <c r="N17"/>
  <c r="U16"/>
  <c r="N16"/>
  <c r="U15"/>
  <c r="U14"/>
  <c r="N14"/>
  <c r="U13"/>
  <c r="N13"/>
  <c r="F13"/>
  <c r="U12"/>
  <c r="N12"/>
  <c r="F12"/>
  <c r="U11"/>
  <c r="U10"/>
  <c r="N10"/>
  <c r="F10"/>
  <c r="U9"/>
  <c r="N9"/>
  <c r="U8"/>
  <c r="N8"/>
  <c r="F8"/>
  <c r="U7"/>
  <c r="F7"/>
  <c r="U6"/>
  <c r="N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F89"/>
  <c r="AD88"/>
  <c r="U88"/>
  <c r="N88"/>
  <c r="F88"/>
  <c r="U87"/>
  <c r="N87"/>
  <c r="U86"/>
  <c r="N86"/>
  <c r="AD85"/>
  <c r="U85"/>
  <c r="N85"/>
  <c r="U84"/>
  <c r="F84"/>
  <c r="U83"/>
  <c r="N83"/>
  <c r="U82"/>
  <c r="N82"/>
  <c r="F82"/>
  <c r="U81"/>
  <c r="N81"/>
  <c r="U80"/>
  <c r="F80"/>
  <c r="U79"/>
  <c r="N79"/>
  <c r="AC78"/>
  <c r="U78"/>
  <c r="N78"/>
  <c r="U77"/>
  <c r="N77"/>
  <c r="U76"/>
  <c r="U75"/>
  <c r="N75"/>
  <c r="U74"/>
  <c r="N74"/>
  <c r="F74"/>
  <c r="U73"/>
  <c r="N73"/>
  <c r="U72"/>
  <c r="F72"/>
  <c r="U71"/>
  <c r="N71"/>
  <c r="U70"/>
  <c r="N70"/>
  <c r="F70"/>
  <c r="AD69"/>
  <c r="U69"/>
  <c r="N69"/>
  <c r="F69"/>
  <c r="U68"/>
  <c r="F68"/>
  <c r="U67"/>
  <c r="N67"/>
  <c r="AD66"/>
  <c r="U66"/>
  <c r="N66"/>
  <c r="F66"/>
  <c r="AD65"/>
  <c r="U65"/>
  <c r="N65"/>
  <c r="U64"/>
  <c r="U63"/>
  <c r="N63"/>
  <c r="AC62"/>
  <c r="U62"/>
  <c r="N62"/>
  <c r="F62"/>
  <c r="U61"/>
  <c r="N61"/>
  <c r="U60"/>
  <c r="F60"/>
  <c r="U59"/>
  <c r="N59"/>
  <c r="U58"/>
  <c r="N58"/>
  <c r="F58"/>
  <c r="U57"/>
  <c r="N57"/>
  <c r="F57"/>
  <c r="U56"/>
  <c r="U55"/>
  <c r="N55"/>
  <c r="U54"/>
  <c r="N54"/>
  <c r="F54"/>
  <c r="AD53"/>
  <c r="U53"/>
  <c r="N53"/>
  <c r="F53"/>
  <c r="U52"/>
  <c r="F52"/>
  <c r="U51"/>
  <c r="N51"/>
  <c r="AD50"/>
  <c r="U50"/>
  <c r="U49"/>
  <c r="U48"/>
  <c r="F48"/>
  <c r="U47"/>
  <c r="U46"/>
  <c r="F46"/>
  <c r="U45"/>
  <c r="U44"/>
  <c r="U43"/>
  <c r="U42"/>
  <c r="F42"/>
  <c r="U41"/>
  <c r="U40"/>
  <c r="F40"/>
  <c r="U39"/>
  <c r="U38"/>
  <c r="F38"/>
  <c r="U37"/>
  <c r="U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U23"/>
  <c r="U22"/>
  <c r="F22"/>
  <c r="AD21"/>
  <c r="U21"/>
  <c r="F21"/>
  <c r="U20"/>
  <c r="U19"/>
  <c r="F19"/>
  <c r="U18"/>
  <c r="AD17"/>
  <c r="U17"/>
  <c r="U16"/>
  <c r="U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U95"/>
  <c r="U94"/>
  <c r="N94"/>
  <c r="U93"/>
  <c r="U92"/>
  <c r="F92"/>
  <c r="U91"/>
  <c r="U90"/>
  <c r="N90"/>
  <c r="F90"/>
  <c r="U89"/>
  <c r="F89"/>
  <c r="U88"/>
  <c r="F88"/>
  <c r="U87"/>
  <c r="F87"/>
  <c r="U86"/>
  <c r="N86"/>
  <c r="U85"/>
  <c r="U84"/>
  <c r="F84"/>
  <c r="U83"/>
  <c r="U82"/>
  <c r="N82"/>
  <c r="F82"/>
  <c r="U81"/>
  <c r="U80"/>
  <c r="F80"/>
  <c r="U79"/>
  <c r="U78"/>
  <c r="N78"/>
  <c r="F78"/>
  <c r="U77"/>
  <c r="U76"/>
  <c r="N76"/>
  <c r="F76"/>
  <c r="U75"/>
  <c r="U74"/>
  <c r="N74"/>
  <c r="F74"/>
  <c r="U73"/>
  <c r="U72"/>
  <c r="N72"/>
  <c r="F72"/>
  <c r="U71"/>
  <c r="U70"/>
  <c r="N70"/>
  <c r="F70"/>
  <c r="U69"/>
  <c r="U68"/>
  <c r="N68"/>
  <c r="F68"/>
  <c r="U67"/>
  <c r="F67"/>
  <c r="U66"/>
  <c r="N66"/>
  <c r="U65"/>
  <c r="U64"/>
  <c r="N64"/>
  <c r="U63"/>
  <c r="U62"/>
  <c r="N62"/>
  <c r="U61"/>
  <c r="U60"/>
  <c r="N60"/>
  <c r="U59"/>
  <c r="F59"/>
  <c r="U58"/>
  <c r="N58"/>
  <c r="F58"/>
  <c r="U57"/>
  <c r="U56"/>
  <c r="N56"/>
  <c r="F56"/>
  <c r="U55"/>
  <c r="U54"/>
  <c r="N54"/>
  <c r="F54"/>
  <c r="U53"/>
  <c r="U52"/>
  <c r="N52"/>
  <c r="F52"/>
  <c r="U51"/>
  <c r="F51"/>
  <c r="U50"/>
  <c r="N50"/>
  <c r="F50"/>
  <c r="U49"/>
  <c r="U48"/>
  <c r="N48"/>
  <c r="F48"/>
  <c r="U47"/>
  <c r="U46"/>
  <c r="N46"/>
  <c r="F46"/>
  <c r="U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U22"/>
  <c r="F22"/>
  <c r="U21"/>
  <c r="U20"/>
  <c r="F20"/>
  <c r="U19"/>
  <c r="F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U72"/>
  <c r="F72"/>
  <c r="U71"/>
  <c r="N71"/>
  <c r="U70"/>
  <c r="F70"/>
  <c r="U69"/>
  <c r="N69"/>
  <c r="F69"/>
  <c r="U68"/>
  <c r="F68"/>
  <c r="U67"/>
  <c r="N67"/>
  <c r="U66"/>
  <c r="F66"/>
  <c r="U65"/>
  <c r="N65"/>
  <c r="U64"/>
  <c r="F64"/>
  <c r="U63"/>
  <c r="N63"/>
  <c r="U62"/>
  <c r="F62"/>
  <c r="U61"/>
  <c r="N61"/>
  <c r="F61"/>
  <c r="U60"/>
  <c r="F60"/>
  <c r="U59"/>
  <c r="N59"/>
  <c r="U58"/>
  <c r="F58"/>
  <c r="U57"/>
  <c r="N57"/>
  <c r="U56"/>
  <c r="F56"/>
  <c r="U55"/>
  <c r="N55"/>
  <c r="U54"/>
  <c r="F54"/>
  <c r="U53"/>
  <c r="N53"/>
  <c r="F53"/>
  <c r="U52"/>
  <c r="F52"/>
  <c r="U51"/>
  <c r="N51"/>
  <c r="U50"/>
  <c r="F50"/>
  <c r="U49"/>
  <c r="N49"/>
  <c r="U48"/>
  <c r="F48"/>
  <c r="U47"/>
  <c r="N47"/>
  <c r="U46"/>
  <c r="F46"/>
  <c r="U45"/>
  <c r="N45"/>
  <c r="F45"/>
  <c r="U44"/>
  <c r="F44"/>
  <c r="U43"/>
  <c r="N43"/>
  <c r="U42"/>
  <c r="F42"/>
  <c r="U41"/>
  <c r="N41"/>
  <c r="U40"/>
  <c r="F40"/>
  <c r="U39"/>
  <c r="N39"/>
  <c r="U38"/>
  <c r="F38"/>
  <c r="U37"/>
  <c r="N37"/>
  <c r="F37"/>
  <c r="U36"/>
  <c r="F36"/>
  <c r="U35"/>
  <c r="N35"/>
  <c r="U34"/>
  <c r="F34"/>
  <c r="U33"/>
  <c r="N33"/>
  <c r="U32"/>
  <c r="F32"/>
  <c r="U31"/>
  <c r="N31"/>
  <c r="U30"/>
  <c r="N30"/>
  <c r="F30"/>
  <c r="U29"/>
  <c r="F29"/>
  <c r="U28"/>
  <c r="N28"/>
  <c r="F28"/>
  <c r="U27"/>
  <c r="N27"/>
  <c r="U26"/>
  <c r="N26"/>
  <c r="F26"/>
  <c r="U25"/>
  <c r="U24"/>
  <c r="N24"/>
  <c r="F24"/>
  <c r="U23"/>
  <c r="U22"/>
  <c r="N22"/>
  <c r="F22"/>
  <c r="U21"/>
  <c r="F21"/>
  <c r="U20"/>
  <c r="N20"/>
  <c r="F20"/>
  <c r="U19"/>
  <c r="U18"/>
  <c r="N18"/>
  <c r="F18"/>
  <c r="U17"/>
  <c r="U16"/>
  <c r="N16"/>
  <c r="F16"/>
  <c r="U15"/>
  <c r="U14"/>
  <c r="N14"/>
  <c r="F14"/>
  <c r="U13"/>
  <c r="F13"/>
  <c r="U12"/>
  <c r="N12"/>
  <c r="F12"/>
  <c r="U11"/>
  <c r="U10"/>
  <c r="N10"/>
  <c r="F10"/>
  <c r="U9"/>
  <c r="U8"/>
  <c r="N8"/>
  <c r="F8"/>
  <c r="U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U97"/>
  <c r="U96"/>
  <c r="U95"/>
  <c r="U94"/>
  <c r="F94"/>
  <c r="U93"/>
  <c r="U92"/>
  <c r="U91"/>
  <c r="U90"/>
  <c r="U89"/>
  <c r="U88"/>
  <c r="U87"/>
  <c r="U86"/>
  <c r="F86"/>
  <c r="U85"/>
  <c r="U84"/>
  <c r="U83"/>
  <c r="U82"/>
  <c r="U81"/>
  <c r="U80"/>
  <c r="U79"/>
  <c r="U78"/>
  <c r="F78"/>
  <c r="U77"/>
  <c r="N77"/>
  <c r="U76"/>
  <c r="F76"/>
  <c r="U75"/>
  <c r="U74"/>
  <c r="U73"/>
  <c r="U72"/>
  <c r="U71"/>
  <c r="U70"/>
  <c r="U69"/>
  <c r="N69"/>
  <c r="F69"/>
  <c r="U68"/>
  <c r="U67"/>
  <c r="F67"/>
  <c r="U66"/>
  <c r="U65"/>
  <c r="F65"/>
  <c r="U64"/>
  <c r="U63"/>
  <c r="F63"/>
  <c r="U62"/>
  <c r="U61"/>
  <c r="N61"/>
  <c r="U60"/>
  <c r="U59"/>
  <c r="U58"/>
  <c r="U57"/>
  <c r="U56"/>
  <c r="F56"/>
  <c r="U55"/>
  <c r="U54"/>
  <c r="U53"/>
  <c r="N53"/>
  <c r="U52"/>
  <c r="U51"/>
  <c r="N51"/>
  <c r="U50"/>
  <c r="N50"/>
  <c r="F50"/>
  <c r="U49"/>
  <c r="N49"/>
  <c r="U48"/>
  <c r="F48"/>
  <c r="U47"/>
  <c r="N47"/>
  <c r="U46"/>
  <c r="F46"/>
  <c r="U45"/>
  <c r="U44"/>
  <c r="U43"/>
  <c r="N43"/>
  <c r="U42"/>
  <c r="U41"/>
  <c r="U40"/>
  <c r="U39"/>
  <c r="N39"/>
  <c r="U38"/>
  <c r="U37"/>
  <c r="N37"/>
  <c r="U36"/>
  <c r="U35"/>
  <c r="N35"/>
  <c r="U34"/>
  <c r="N34"/>
  <c r="U33"/>
  <c r="N33"/>
  <c r="F33"/>
  <c r="U32"/>
  <c r="F32"/>
  <c r="U31"/>
  <c r="N31"/>
  <c r="U30"/>
  <c r="F30"/>
  <c r="U29"/>
  <c r="U28"/>
  <c r="U27"/>
  <c r="N27"/>
  <c r="U26"/>
  <c r="U25"/>
  <c r="U24"/>
  <c r="U23"/>
  <c r="N23"/>
  <c r="U22"/>
  <c r="U21"/>
  <c r="N21"/>
  <c r="F21"/>
  <c r="U20"/>
  <c r="U19"/>
  <c r="N19"/>
  <c r="U18"/>
  <c r="N18"/>
  <c r="F18"/>
  <c r="U17"/>
  <c r="N17"/>
  <c r="U16"/>
  <c r="F16"/>
  <c r="U15"/>
  <c r="N15"/>
  <c r="F15"/>
  <c r="U14"/>
  <c r="U13"/>
  <c r="F13"/>
  <c r="U12"/>
  <c r="U11"/>
  <c r="N11"/>
  <c r="U10"/>
  <c r="U9"/>
  <c r="U8"/>
  <c r="F8"/>
  <c r="U7"/>
  <c r="N7"/>
  <c r="U6"/>
  <c r="F6"/>
  <c r="U5"/>
  <c r="N5"/>
  <c r="U4"/>
  <c r="F4"/>
  <c r="U3"/>
  <c r="M99"/>
  <c r="L99"/>
  <c r="K99"/>
  <c r="J99"/>
  <c r="B99"/>
  <c r="A1"/>
  <c r="T99" i="55"/>
  <c r="S99"/>
  <c r="R99"/>
  <c r="Q99"/>
  <c r="P99"/>
  <c r="U98"/>
  <c r="N98"/>
  <c r="U97"/>
  <c r="N97"/>
  <c r="F97"/>
  <c r="U96"/>
  <c r="N96"/>
  <c r="U95"/>
  <c r="U94"/>
  <c r="N94"/>
  <c r="U93"/>
  <c r="N93"/>
  <c r="U92"/>
  <c r="N92"/>
  <c r="U91"/>
  <c r="U90"/>
  <c r="U89"/>
  <c r="N89"/>
  <c r="U88"/>
  <c r="N88"/>
  <c r="U87"/>
  <c r="U86"/>
  <c r="U85"/>
  <c r="N85"/>
  <c r="U84"/>
  <c r="N84"/>
  <c r="U83"/>
  <c r="U82"/>
  <c r="U81"/>
  <c r="N81"/>
  <c r="U80"/>
  <c r="N80"/>
  <c r="U79"/>
  <c r="U78"/>
  <c r="U77"/>
  <c r="N77"/>
  <c r="U76"/>
  <c r="N76"/>
  <c r="U75"/>
  <c r="F75"/>
  <c r="U74"/>
  <c r="U73"/>
  <c r="N73"/>
  <c r="U72"/>
  <c r="N72"/>
  <c r="U71"/>
  <c r="U70"/>
  <c r="U69"/>
  <c r="N69"/>
  <c r="U68"/>
  <c r="N68"/>
  <c r="U67"/>
  <c r="F67"/>
  <c r="U66"/>
  <c r="U65"/>
  <c r="N65"/>
  <c r="U64"/>
  <c r="N64"/>
  <c r="F64"/>
  <c r="U63"/>
  <c r="U62"/>
  <c r="U61"/>
  <c r="N61"/>
  <c r="U60"/>
  <c r="U59"/>
  <c r="U58"/>
  <c r="U57"/>
  <c r="U56"/>
  <c r="U55"/>
  <c r="U54"/>
  <c r="F54"/>
  <c r="U53"/>
  <c r="U52"/>
  <c r="U51"/>
  <c r="N51"/>
  <c r="U50"/>
  <c r="U49"/>
  <c r="U48"/>
  <c r="N48"/>
  <c r="U47"/>
  <c r="U46"/>
  <c r="U45"/>
  <c r="N45"/>
  <c r="U44"/>
  <c r="U43"/>
  <c r="U42"/>
  <c r="U41"/>
  <c r="U40"/>
  <c r="F40"/>
  <c r="U39"/>
  <c r="U38"/>
  <c r="U37"/>
  <c r="U36"/>
  <c r="U35"/>
  <c r="N35"/>
  <c r="U34"/>
  <c r="U33"/>
  <c r="U32"/>
  <c r="N32"/>
  <c r="U31"/>
  <c r="U30"/>
  <c r="U29"/>
  <c r="N29"/>
  <c r="U28"/>
  <c r="U27"/>
  <c r="U26"/>
  <c r="F26"/>
  <c r="U25"/>
  <c r="U24"/>
  <c r="U23"/>
  <c r="U22"/>
  <c r="U21"/>
  <c r="U20"/>
  <c r="U19"/>
  <c r="N19"/>
  <c r="U18"/>
  <c r="U17"/>
  <c r="U16"/>
  <c r="N16"/>
  <c r="U15"/>
  <c r="U14"/>
  <c r="F14"/>
  <c r="U13"/>
  <c r="N13"/>
  <c r="U12"/>
  <c r="F12"/>
  <c r="U11"/>
  <c r="U10"/>
  <c r="U9"/>
  <c r="U8"/>
  <c r="U7"/>
  <c r="N7"/>
  <c r="U6"/>
  <c r="N6"/>
  <c r="U5"/>
  <c r="N5"/>
  <c r="U4"/>
  <c r="U3"/>
  <c r="L99"/>
  <c r="A1"/>
  <c r="F11" i="63" l="1"/>
  <c r="C99" i="55"/>
  <c r="C99" i="56"/>
  <c r="F6" i="63"/>
  <c r="F7" i="58"/>
  <c r="B99"/>
  <c r="B99" i="61"/>
  <c r="F9" i="63"/>
  <c r="F5"/>
  <c r="F5" i="61"/>
  <c r="B99" i="63"/>
  <c r="F95" i="61"/>
  <c r="F13" i="62"/>
  <c r="F49" i="55"/>
  <c r="F47"/>
  <c r="F27" i="57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O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O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O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O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O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O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O25" s="1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O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O36" s="1"/>
  <c r="N40"/>
  <c r="N44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O84" s="1"/>
  <c r="N87"/>
  <c r="N88"/>
  <c r="N91"/>
  <c r="N92"/>
  <c r="O92" s="1"/>
  <c r="N95"/>
  <c r="N96"/>
  <c r="I99"/>
  <c r="N81"/>
  <c r="O81" s="1"/>
  <c r="N82"/>
  <c r="O82" s="1"/>
  <c r="N85"/>
  <c r="O85" s="1"/>
  <c r="N86"/>
  <c r="O86" s="1"/>
  <c r="N89"/>
  <c r="O89" s="1"/>
  <c r="N90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V48"/>
  <c r="O48"/>
  <c r="V56"/>
  <c r="V32"/>
  <c r="O32"/>
  <c r="V40"/>
  <c r="V59"/>
  <c r="V16"/>
  <c r="O16"/>
  <c r="V24"/>
  <c r="V31"/>
  <c r="V87"/>
  <c r="V98"/>
  <c r="O98"/>
  <c r="V10" i="56"/>
  <c r="O10"/>
  <c r="V24"/>
  <c r="V26"/>
  <c r="O26"/>
  <c r="V40"/>
  <c r="V42"/>
  <c r="O42"/>
  <c r="O51"/>
  <c r="N8" i="55"/>
  <c r="F9"/>
  <c r="I99"/>
  <c r="M99"/>
  <c r="G10"/>
  <c r="N12"/>
  <c r="O12" s="1"/>
  <c r="F13"/>
  <c r="O14"/>
  <c r="N28"/>
  <c r="O28" s="1"/>
  <c r="F29"/>
  <c r="O30"/>
  <c r="N44"/>
  <c r="O44" s="1"/>
  <c r="F45"/>
  <c r="O46"/>
  <c r="V54"/>
  <c r="G58"/>
  <c r="N60"/>
  <c r="O60" s="1"/>
  <c r="F61"/>
  <c r="O80"/>
  <c r="O92"/>
  <c r="O13" i="56"/>
  <c r="O29"/>
  <c r="O45"/>
  <c r="O57"/>
  <c r="O65"/>
  <c r="O73"/>
  <c r="V3" i="55"/>
  <c r="V62"/>
  <c r="V66"/>
  <c r="O66"/>
  <c r="V74"/>
  <c r="O74"/>
  <c r="V82"/>
  <c r="V94"/>
  <c r="O94"/>
  <c r="V6" i="56"/>
  <c r="O6"/>
  <c r="O15"/>
  <c r="V22"/>
  <c r="O22"/>
  <c r="O31"/>
  <c r="V36"/>
  <c r="V38"/>
  <c r="O38"/>
  <c r="V47"/>
  <c r="V52"/>
  <c r="V54"/>
  <c r="O54"/>
  <c r="V62"/>
  <c r="O62"/>
  <c r="V67"/>
  <c r="V70"/>
  <c r="O70"/>
  <c r="V78"/>
  <c r="V86"/>
  <c r="V94"/>
  <c r="V12" i="55"/>
  <c r="O17"/>
  <c r="V17"/>
  <c r="V28"/>
  <c r="V44"/>
  <c r="V60"/>
  <c r="V90"/>
  <c r="V95"/>
  <c r="V18" i="56"/>
  <c r="O18"/>
  <c r="O32"/>
  <c r="V32"/>
  <c r="V34"/>
  <c r="O34"/>
  <c r="O43"/>
  <c r="V48"/>
  <c r="V50"/>
  <c r="O50"/>
  <c r="B99" i="55"/>
  <c r="F3"/>
  <c r="K99"/>
  <c r="F5"/>
  <c r="O19"/>
  <c r="N20"/>
  <c r="O20" s="1"/>
  <c r="F21"/>
  <c r="G34"/>
  <c r="N36"/>
  <c r="O36" s="1"/>
  <c r="F37"/>
  <c r="G50"/>
  <c r="N52"/>
  <c r="F53"/>
  <c r="O68"/>
  <c r="O76"/>
  <c r="O5" i="56"/>
  <c r="O21"/>
  <c r="O37"/>
  <c r="O53"/>
  <c r="O61"/>
  <c r="O69"/>
  <c r="O77"/>
  <c r="O93"/>
  <c r="V70" i="55"/>
  <c r="O70"/>
  <c r="V78"/>
  <c r="O78"/>
  <c r="V86"/>
  <c r="O86"/>
  <c r="O7" i="56"/>
  <c r="V14"/>
  <c r="O14"/>
  <c r="O23"/>
  <c r="V28"/>
  <c r="V30"/>
  <c r="O30"/>
  <c r="V39"/>
  <c r="V44"/>
  <c r="V46"/>
  <c r="O46"/>
  <c r="V58"/>
  <c r="O58"/>
  <c r="V63"/>
  <c r="V66"/>
  <c r="O66"/>
  <c r="V74"/>
  <c r="O74"/>
  <c r="V82"/>
  <c r="V87"/>
  <c r="V90"/>
  <c r="V98"/>
  <c r="J99" i="55"/>
  <c r="N24"/>
  <c r="O24" s="1"/>
  <c r="N40"/>
  <c r="O40" s="1"/>
  <c r="N56"/>
  <c r="O56" s="1"/>
  <c r="O56" i="56"/>
  <c r="V38" i="58"/>
  <c r="V54"/>
  <c r="O57"/>
  <c r="V63" i="55"/>
  <c r="V79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22"/>
  <c r="V64" i="55"/>
  <c r="V68"/>
  <c r="V76"/>
  <c r="V88"/>
  <c r="V92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46"/>
  <c r="V62"/>
  <c r="V78"/>
  <c r="V94"/>
  <c r="N3" i="56"/>
  <c r="G88" i="57"/>
  <c r="N90"/>
  <c r="F91"/>
  <c r="K99" i="58"/>
  <c r="U99"/>
  <c r="F9"/>
  <c r="F17"/>
  <c r="O42"/>
  <c r="V58"/>
  <c r="V74"/>
  <c r="V90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1" i="55" l="1"/>
  <c r="V27" i="56"/>
  <c r="V11"/>
  <c r="V19"/>
  <c r="V43" i="55"/>
  <c r="O13"/>
  <c r="O91" i="56"/>
  <c r="O83"/>
  <c r="O75"/>
  <c r="O67"/>
  <c r="O59"/>
  <c r="E99"/>
  <c r="V71" i="55"/>
  <c r="O7"/>
  <c r="V95" i="56"/>
  <c r="O51" i="55"/>
  <c r="O35"/>
  <c r="V35" i="56"/>
  <c r="V4" i="55"/>
  <c r="D99"/>
  <c r="O87" i="56"/>
  <c r="O79"/>
  <c r="O71"/>
  <c r="O63"/>
  <c r="O55"/>
  <c r="V41" i="58"/>
  <c r="O60" i="56"/>
  <c r="O9" i="58"/>
  <c r="O78" i="56"/>
  <c r="O68"/>
  <c r="O74" i="58"/>
  <c r="O26"/>
  <c r="O96" i="56"/>
  <c r="O48"/>
  <c r="O24"/>
  <c r="O95" i="55"/>
  <c r="O90"/>
  <c r="O82"/>
  <c r="O62"/>
  <c r="G42"/>
  <c r="V42" s="1"/>
  <c r="G26"/>
  <c r="V26" s="1"/>
  <c r="O9"/>
  <c r="G6"/>
  <c r="O90" i="56"/>
  <c r="G8"/>
  <c r="V8" s="1"/>
  <c r="G4"/>
  <c r="V4" s="1"/>
  <c r="O88"/>
  <c r="O76"/>
  <c r="O72"/>
  <c r="O64"/>
  <c r="O52"/>
  <c r="O44"/>
  <c r="O40"/>
  <c r="O28"/>
  <c r="V96" i="55"/>
  <c r="V84"/>
  <c r="V72"/>
  <c r="O52"/>
  <c r="O38"/>
  <c r="O22"/>
  <c r="E99"/>
  <c r="O11"/>
  <c r="V65" i="58"/>
  <c r="G59"/>
  <c r="O59" s="1"/>
  <c r="V26"/>
  <c r="O66"/>
  <c r="O29"/>
  <c r="G14" i="57"/>
  <c r="V14" s="1"/>
  <c r="G91" i="58"/>
  <c r="O81"/>
  <c r="G75"/>
  <c r="V61"/>
  <c r="G43"/>
  <c r="G27"/>
  <c r="V25"/>
  <c r="G11"/>
  <c r="V11" s="1"/>
  <c r="E99"/>
  <c r="V97"/>
  <c r="V93"/>
  <c r="V77"/>
  <c r="O53"/>
  <c r="O45"/>
  <c r="V37"/>
  <c r="O17"/>
  <c r="D99"/>
  <c r="G94" i="57"/>
  <c r="V94" s="1"/>
  <c r="G78"/>
  <c r="V78" s="1"/>
  <c r="G62"/>
  <c r="V62" s="1"/>
  <c r="G46"/>
  <c r="V46" s="1"/>
  <c r="G30"/>
  <c r="V30" s="1"/>
  <c r="G26"/>
  <c r="V26" s="1"/>
  <c r="G25"/>
  <c r="V25" s="1"/>
  <c r="O24"/>
  <c r="G9"/>
  <c r="V9" s="1"/>
  <c r="O56"/>
  <c r="O4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O26"/>
  <c r="O94" i="57" l="1"/>
  <c r="O30"/>
  <c r="O21"/>
  <c r="O62"/>
  <c r="O14"/>
  <c r="V59" i="58"/>
  <c r="O4" i="56"/>
  <c r="O8"/>
  <c r="O12"/>
  <c r="O49" i="55"/>
  <c r="O11" i="58"/>
  <c r="O25" i="57"/>
  <c r="O78"/>
  <c r="O77"/>
  <c r="O26"/>
  <c r="V91" i="58"/>
  <c r="O91"/>
  <c r="V75"/>
  <c r="O75"/>
  <c r="V43"/>
  <c r="O43"/>
  <c r="O27"/>
  <c r="V27"/>
  <c r="O56"/>
  <c r="O61" i="57"/>
  <c r="V53"/>
  <c r="V45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62"/>
  <c r="BM96"/>
  <c r="DI96" s="1"/>
  <c r="E96" i="40" s="1"/>
  <c r="BM42" i="54"/>
  <c r="BM40"/>
  <c r="BM16"/>
  <c r="BM4"/>
  <c r="DI4" s="1"/>
  <c r="E4" i="40" s="1"/>
  <c r="CO5" i="54"/>
  <c r="BF96"/>
  <c r="BF56"/>
  <c r="BF42"/>
  <c r="BF32"/>
  <c r="BF28"/>
  <c r="BF24"/>
  <c r="BF16"/>
  <c r="BF14"/>
  <c r="DH14" s="1"/>
  <c r="D14" i="40" s="1"/>
  <c r="AY96" i="54"/>
  <c r="AY93"/>
  <c r="AY70"/>
  <c r="AY67"/>
  <c r="AY24"/>
  <c r="AP99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BY29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DG85" s="1"/>
  <c r="C85" i="40" s="1"/>
  <c r="CH86" i="54"/>
  <c r="AR5"/>
  <c r="DF5" s="1"/>
  <c r="B5" i="40" s="1"/>
  <c r="AY5" i="54"/>
  <c r="BF5"/>
  <c r="DH5" s="1"/>
  <c r="D5" i="40" s="1"/>
  <c r="BT5" i="54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BT35"/>
  <c r="DA36"/>
  <c r="BT38"/>
  <c r="DH41"/>
  <c r="D41" i="40" s="1"/>
  <c r="BT41" i="54"/>
  <c r="BT43"/>
  <c r="DA44"/>
  <c r="BT48"/>
  <c r="BT51"/>
  <c r="BT52"/>
  <c r="CZ53"/>
  <c r="DB55"/>
  <c r="BT58"/>
  <c r="DB59"/>
  <c r="BT60"/>
  <c r="CZ61"/>
  <c r="BT63"/>
  <c r="BT66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B24"/>
  <c r="BT27"/>
  <c r="DA28"/>
  <c r="BT31"/>
  <c r="DA32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BM25"/>
  <c r="BM29"/>
  <c r="BM33"/>
  <c r="BM81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DJ91"/>
  <c r="F91" i="40" s="1"/>
  <c r="BF92" i="54"/>
  <c r="BF97"/>
  <c r="DI5"/>
  <c r="E5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DG4" s="1"/>
  <c r="C4" i="40" s="1"/>
  <c r="AY6" i="54"/>
  <c r="AY8"/>
  <c r="AY9"/>
  <c r="DG9" s="1"/>
  <c r="C9" i="40" s="1"/>
  <c r="AY15" i="54"/>
  <c r="DI15"/>
  <c r="E15" i="40" s="1"/>
  <c r="AY17" i="54"/>
  <c r="AY19"/>
  <c r="DG19" s="1"/>
  <c r="C19" i="40" s="1"/>
  <c r="DI19" i="54"/>
  <c r="E19" i="40" s="1"/>
  <c r="DJ19" i="54"/>
  <c r="F19" i="40" s="1"/>
  <c r="AY29" i="54"/>
  <c r="DG29" s="1"/>
  <c r="C29" i="40" s="1"/>
  <c r="DH29" i="54"/>
  <c r="D29" i="40" s="1"/>
  <c r="DI29" i="54"/>
  <c r="E29" i="40" s="1"/>
  <c r="AY32" i="54"/>
  <c r="DH32"/>
  <c r="D32" i="40" s="1"/>
  <c r="AY40" i="54"/>
  <c r="DG40" s="1"/>
  <c r="C40" i="40" s="1"/>
  <c r="CE40" i="54"/>
  <c r="AY45"/>
  <c r="DI45"/>
  <c r="E45" i="40" s="1"/>
  <c r="AY47" i="54"/>
  <c r="AY48"/>
  <c r="AY58"/>
  <c r="DI58"/>
  <c r="E58" i="40" s="1"/>
  <c r="AY62" i="54"/>
  <c r="DI62"/>
  <c r="E62" i="40" s="1"/>
  <c r="AY72" i="54"/>
  <c r="DJ72"/>
  <c r="F72" i="40" s="1"/>
  <c r="AY79" i="54"/>
  <c r="DJ79"/>
  <c r="F79" i="40" s="1"/>
  <c r="AY81" i="54"/>
  <c r="DJ81"/>
  <c r="F81" i="40" s="1"/>
  <c r="AY83" i="54"/>
  <c r="AY86"/>
  <c r="AY95"/>
  <c r="AY97"/>
  <c r="AY22"/>
  <c r="AY25"/>
  <c r="DJ25"/>
  <c r="F25" i="40" s="1"/>
  <c r="AY28" i="54"/>
  <c r="DJ28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G59" s="1"/>
  <c r="C59" i="40" s="1"/>
  <c r="DJ59" i="54"/>
  <c r="F59" i="40" s="1"/>
  <c r="AY61" i="54"/>
  <c r="DJ70"/>
  <c r="F70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CE89"/>
  <c r="AY91"/>
  <c r="AY92"/>
  <c r="AY94"/>
  <c r="AV99"/>
  <c r="DH4"/>
  <c r="D4" i="40" s="1"/>
  <c r="DH10" i="54"/>
  <c r="D10" i="40" s="1"/>
  <c r="AY18" i="54"/>
  <c r="AY3"/>
  <c r="DG3" s="1"/>
  <c r="C3" i="40" s="1"/>
  <c r="CF8" i="54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I55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5"/>
  <c r="C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H85" i="54"/>
  <c r="D85" i="40" s="1"/>
  <c r="AR93" i="54"/>
  <c r="DF93" s="1"/>
  <c r="B93" i="40" s="1"/>
  <c r="DG93" i="54"/>
  <c r="C93" i="40" s="1"/>
  <c r="DH93" i="54"/>
  <c r="D93" i="40" s="1"/>
  <c r="DG13" i="54"/>
  <c r="C13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I17" s="1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71" i="54" l="1"/>
  <c r="CW86"/>
  <c r="CP44"/>
  <c r="CI60"/>
  <c r="DK6"/>
  <c r="CB61"/>
  <c r="DK5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D99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8"/>
  <c r="AE99" i="27"/>
  <c r="AE99" i="26"/>
  <c r="AC7" i="30"/>
  <c r="AD7" s="1"/>
  <c r="AC11"/>
  <c r="AD11" s="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G16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R47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V61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V91" i="62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<sst xmlns="http://schemas.openxmlformats.org/spreadsheetml/2006/main" count="8232" uniqueCount="576">
  <si>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</si>
  <si>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</si>
  <si>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</si>
  <si>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</si>
  <si>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</si>
  <si>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</si>
  <si>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</si>
  <si>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</si>
  <si>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</si>
  <si>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</si>
  <si>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</si>
  <si>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</si>
  <si>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</si>
  <si>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</si>
  <si>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</si>
  <si>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</si>
  <si>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</si>
  <si>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</si>
  <si>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</si>
  <si>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</si>
  <si>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</si>
  <si>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</si>
  <si>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</si>
  <si>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</si>
  <si>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</si>
  <si>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</si>
  <si>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</si>
  <si>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</si>
  <si>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</si>
  <si>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</si>
  <si>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</si>
  <si>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</si>
  <si>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</si>
  <si>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</si>
  <si>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</si>
  <si>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</si>
  <si>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</si>
  <si>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</si>
  <si>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</si>
  <si>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</si>
  <si>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</si>
  <si>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</si>
  <si>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</si>
  <si>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</si>
  <si>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</si>
  <si>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</si>
  <si>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</si>
  <si>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</si>
  <si>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</si>
  <si>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</si>
  <si>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</si>
  <si>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</si>
  <si>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</si>
  <si>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</si>
  <si>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</si>
  <si>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</si>
  <si>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</si>
  <si>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</si>
  <si>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</si>
  <si>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</si>
  <si>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</si>
  <si>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</si>
  <si>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</si>
  <si>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</si>
  <si>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</si>
  <si>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</si>
  <si>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</si>
  <si>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</si>
  <si>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</si>
  <si>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</si>
  <si>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</si>
  <si>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</si>
  <si>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</si>
  <si>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</si>
  <si>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</si>
  <si>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</si>
  <si>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</si>
  <si>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</si>
  <si>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</si>
  <si>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</si>
  <si>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</si>
  <si>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</si>
  <si>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</si>
  <si>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</si>
  <si>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</si>
  <si>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</si>
  <si>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</si>
  <si>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</si>
  <si>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</si>
  <si>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</si>
  <si>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</si>
  <si>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</si>
  <si>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</si>
  <si>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</si>
  <si>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</si>
  <si>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</si>
  <si>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</si>
  <si>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</si>
  <si>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</si>
  <si>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</si>
  <si>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</si>
  <si>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</si>
  <si>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</si>
  <si>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</si>
  <si>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</si>
  <si>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</si>
  <si>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</si>
  <si>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</si>
  <si>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</si>
  <si>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</si>
  <si>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</si>
  <si>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</si>
  <si>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</si>
  <si>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</si>
  <si>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</si>
  <si>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</si>
  <si>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</si>
  <si>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</si>
  <si>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</si>
  <si>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</si>
  <si>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</si>
  <si>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</si>
  <si>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</si>
  <si>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</si>
  <si>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</si>
  <si>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</si>
  <si>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</si>
  <si>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</si>
  <si>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</si>
  <si>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</si>
  <si>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</si>
  <si>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</si>
  <si>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</si>
  <si>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</si>
  <si>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</si>
  <si>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</si>
  <si>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</si>
  <si>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</si>
  <si>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</si>
  <si>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</si>
  <si>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</si>
  <si>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</si>
  <si>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</si>
  <si>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</si>
  <si>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</si>
  <si>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</si>
  <si>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</si>
  <si>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</si>
  <si>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</si>
  <si>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</si>
  <si>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</si>
  <si>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</si>
  <si>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</si>
  <si>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</si>
  <si>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</si>
  <si>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</si>
  <si>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</si>
  <si>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</si>
  <si>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</si>
  <si>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</si>
  <si>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</si>
  <si>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</si>
  <si>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</si>
  <si>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</si>
  <si>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</si>
  <si>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</si>
  <si>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</si>
  <si>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</si>
  <si>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</si>
  <si>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</si>
  <si>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</si>
  <si>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</si>
  <si>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</si>
  <si>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</si>
  <si>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</si>
  <si>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</si>
  <si>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</si>
  <si>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</si>
  <si>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</si>
  <si>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</si>
  <si>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</si>
  <si>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</si>
  <si>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</si>
  <si>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</si>
  <si>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</si>
  <si>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</si>
  <si>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</si>
  <si>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</si>
  <si>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</si>
  <si>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</si>
  <si>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</si>
  <si>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</si>
  <si>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</si>
  <si>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</si>
  <si>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</si>
  <si>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</si>
  <si>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</si>
  <si>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</si>
  <si>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</si>
  <si>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</si>
  <si>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</si>
  <si>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</si>
  <si>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</si>
  <si>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</si>
  <si>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</si>
  <si>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</si>
  <si>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</si>
  <si>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</si>
  <si>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</si>
  <si>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</si>
  <si>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</si>
  <si>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</si>
  <si>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</si>
  <si>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</si>
  <si>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</si>
  <si>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</si>
  <si>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</si>
  <si>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</si>
  <si>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</si>
  <si>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</si>
  <si>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</si>
  <si>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</si>
  <si>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</si>
  <si>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</si>
  <si>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</si>
  <si>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</si>
  <si>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</si>
  <si>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</si>
  <si>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</si>
  <si>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</si>
  <si>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</si>
  <si>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</si>
  <si>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</si>
  <si>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</si>
  <si>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</si>
  <si>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</si>
  <si>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</si>
  <si>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</si>
  <si>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</si>
  <si>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</si>
  <si>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</si>
  <si>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</si>
  <si>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</si>
  <si>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</si>
  <si>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</si>
  <si>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</si>
  <si>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</si>
  <si>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</si>
  <si>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</si>
  <si>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</si>
  <si>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</si>
  <si>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</si>
  <si>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</si>
  <si>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</si>
  <si>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</si>
  <si>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</si>
  <si>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</si>
  <si>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</si>
  <si>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</si>
  <si>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</si>
  <si>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</si>
  <si>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</si>
  <si>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</si>
  <si>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</si>
  <si>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</si>
  <si>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</si>
  <si>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</si>
  <si>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</si>
  <si>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</si>
  <si>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</si>
  <si>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</si>
  <si>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</si>
  <si>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</si>
  <si>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</si>
  <si>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</si>
  <si>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</si>
  <si>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</si>
  <si>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</si>
  <si>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</si>
  <si>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</si>
  <si>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</si>
  <si>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</si>
  <si>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</si>
  <si>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</si>
  <si>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</si>
  <si>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</si>
  <si>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</si>
  <si>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</si>
  <si>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</si>
  <si>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</si>
  <si>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</si>
  <si>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</si>
  <si>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</si>
  <si>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</si>
  <si>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</si>
  <si>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</si>
  <si>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</si>
  <si>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</si>
  <si>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</si>
  <si>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</si>
  <si>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</si>
  <si>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</si>
  <si>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</si>
  <si>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</si>
  <si>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</si>
  <si>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</si>
  <si>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</si>
  <si>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</si>
  <si>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</si>
  <si>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</si>
  <si>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</si>
  <si>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</si>
  <si>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</si>
  <si>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</si>
  <si>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</si>
  <si>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</si>
  <si>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</si>
  <si>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</si>
  <si>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</si>
  <si>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</si>
  <si>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</si>
  <si>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</si>
  <si>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</si>
  <si>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</si>
  <si>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</si>
  <si>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</si>
  <si>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</si>
  <si>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</si>
  <si>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</si>
  <si>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</si>
  <si>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</si>
  <si>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</si>
  <si>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</si>
  <si>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</si>
  <si>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</si>
  <si>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</si>
  <si>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</si>
  <si>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</si>
  <si>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</si>
  <si>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</si>
  <si>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</si>
  <si>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</si>
  <si>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</si>
  <si>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</si>
  <si>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</si>
  <si>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</si>
  <si>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</si>
  <si>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</si>
  <si>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</si>
  <si>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</si>
  <si>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</si>
  <si>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</si>
  <si>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</si>
  <si>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</si>
  <si>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</si>
  <si>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</si>
  <si>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</si>
  <si>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</si>
  <si>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</si>
  <si>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</si>
  <si>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</si>
  <si>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</si>
  <si>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</si>
  <si>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</si>
  <si>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</si>
  <si>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</si>
  <si>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</si>
  <si>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</si>
  <si>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</si>
  <si>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</si>
  <si>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</si>
  <si>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</si>
  <si>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</si>
  <si>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</si>
  <si>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</si>
  <si>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</si>
  <si>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</si>
  <si>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</si>
  <si>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</si>
  <si>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</si>
  <si>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</si>
  <si>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</si>
  <si>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</si>
  <si>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</si>
  <si>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</si>
  <si>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</si>
  <si>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</si>
  <si>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</si>
  <si>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</si>
  <si>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</si>
  <si>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</si>
  <si>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</si>
  <si>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</si>
  <si>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</si>
  <si>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</si>
  <si>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</si>
  <si>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</si>
  <si>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</si>
  <si>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</si>
  <si>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</si>
  <si>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</si>
  <si>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</si>
  <si>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</si>
  <si>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</si>
  <si>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</si>
  <si>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</si>
  <si>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</si>
  <si>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</si>
  <si>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</si>
  <si>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</si>
  <si>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</si>
  <si>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</si>
  <si>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</si>
  <si>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</si>
  <si>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</si>
  <si>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</si>
  <si>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</si>
  <si>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</si>
  <si>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</si>
  <si>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</si>
  <si>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</si>
  <si>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</si>
  <si>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</si>
  <si>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</si>
  <si>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</si>
  <si>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</si>
  <si>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</si>
  <si>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</si>
  <si>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</si>
  <si>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</si>
  <si>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</si>
  <si>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</si>
  <si>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</si>
  <si>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</si>
  <si>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</si>
  <si>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</si>
  <si>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</si>
  <si>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</si>
  <si>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</si>
  <si>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</si>
  <si>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</si>
  <si>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</si>
  <si>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</si>
  <si>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</si>
  <si>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</si>
  <si>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</si>
  <si>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</si>
  <si>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</si>
  <si>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</si>
  <si>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</si>
  <si>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</si>
  <si>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</si>
  <si>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</si>
  <si>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</si>
  <si>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</si>
  <si>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</si>
  <si>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</si>
  <si>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</si>
  <si>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</si>
  <si>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</si>
  <si>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</si>
  <si>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</si>
  <si>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</si>
  <si>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</si>
  <si>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</si>
  <si>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</si>
  <si>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</si>
  <si>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</si>
  <si>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</si>
  <si>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</si>
  <si>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</si>
  <si>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</si>
  <si>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</si>
  <si>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</si>
  <si>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</si>
  <si>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</si>
  <si>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</si>
  <si>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</si>
  <si>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</si>
  <si>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</si>
  <si>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</si>
  <si>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</si>
  <si>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</si>
  <si>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</si>
  <si>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</si>
  <si>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</si>
  <si>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</si>
  <si>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 xml:space="preserve">Northern_Railway_Delhi </t>
  </si>
  <si>
    <t>54IS2022/12/20</t>
  </si>
  <si>
    <t>BRBCL(ER-22)</t>
  </si>
  <si>
    <t>FSTPP I &amp; II(ER-22)</t>
  </si>
  <si>
    <t>KHSTPP-I(ER-22)</t>
  </si>
  <si>
    <t>KHSTPP-II(ER-22)</t>
  </si>
  <si>
    <t>TALA(ER-22)</t>
  </si>
  <si>
    <t xml:space="preserve">0-12-2022 </t>
  </si>
  <si>
    <t>Arunachal_Ben</t>
  </si>
  <si>
    <t>CHANJUII</t>
  </si>
  <si>
    <t>GBHHPL</t>
  </si>
  <si>
    <t>NSLKSLWPRTY</t>
  </si>
  <si>
    <t>NSLSTUNGBHDRA</t>
  </si>
  <si>
    <t>SHPPBPL</t>
  </si>
  <si>
    <t>Teesta_III</t>
  </si>
  <si>
    <t>GFL</t>
  </si>
  <si>
    <t>GOA_Beneficiary</t>
  </si>
  <si>
    <t>HP</t>
  </si>
  <si>
    <t>Manipur_Ben</t>
  </si>
  <si>
    <t>Meghalaya_Ben</t>
  </si>
  <si>
    <t>TISCL_UP</t>
  </si>
  <si>
    <t>UTTARAKHAND</t>
  </si>
  <si>
    <t>EDWPCL12</t>
  </si>
  <si>
    <t>NPCL(UP)</t>
  </si>
  <si>
    <t>NTPCRGDMFSP</t>
  </si>
  <si>
    <t>TS1PL_BKN</t>
  </si>
  <si>
    <t>NPCL(UP)-EDWPCL12</t>
  </si>
  <si>
    <t>KGSU1AND2(SR-43)</t>
  </si>
  <si>
    <t>KGSU3AND4(SR-43)</t>
  </si>
  <si>
    <t>KKNP(SR-43)</t>
  </si>
  <si>
    <t>KUDGI(SR-43)</t>
  </si>
  <si>
    <t>MAPS(SR-43)</t>
  </si>
  <si>
    <t>NLCEXP(SR-43)</t>
  </si>
  <si>
    <t>NLCIIST1(SR-43)</t>
  </si>
  <si>
    <t>NLCIIST2(SR-43)</t>
  </si>
  <si>
    <t>NLCTS2EXP(SR-43)</t>
  </si>
  <si>
    <t>NNTPP(SR-43)</t>
  </si>
  <si>
    <t>NTPL(SR-43)</t>
  </si>
  <si>
    <t>RSTPSU1TO6(SR-43)</t>
  </si>
  <si>
    <t>RSTPSU7(SR-43)</t>
  </si>
  <si>
    <t>SASAN(WR-50)</t>
  </si>
  <si>
    <t>SIMHST2(SR-43)</t>
  </si>
  <si>
    <t>TALST2(SR-43)</t>
  </si>
  <si>
    <t>VALLURNTECL(SR-43)</t>
  </si>
  <si>
    <t>ANTA_CRF(NR-112)</t>
  </si>
  <si>
    <t>ANTA_GF(NR-112)</t>
  </si>
  <si>
    <t>ANTA_LF(NR-112)</t>
  </si>
  <si>
    <t>ANTA_RF(NR-112)</t>
  </si>
  <si>
    <t>AURY_CRF(NR-112)</t>
  </si>
  <si>
    <t>AURY_GF(NR-112)</t>
  </si>
  <si>
    <t>AURY_LF(NR-112)</t>
  </si>
  <si>
    <t>AURY_RF(NR-112)</t>
  </si>
  <si>
    <t>BSIUL(NR-112)</t>
  </si>
  <si>
    <t>CHAMERA1(NR-112)</t>
  </si>
  <si>
    <t>CHAMERA2(NR-112)</t>
  </si>
  <si>
    <t>CHAMERA3(NR-112)</t>
  </si>
  <si>
    <t>DADRI_CRF(NR-112)</t>
  </si>
  <si>
    <t>DADRI_GF(NR-112)</t>
  </si>
  <si>
    <t>DADRI_LF(NR-112)</t>
  </si>
  <si>
    <t>DADRI_RF(NR-112)</t>
  </si>
  <si>
    <t>DADRT2(NR-112)</t>
  </si>
  <si>
    <t>DHAULIGNGA(NR-112)</t>
  </si>
  <si>
    <t>DULHASTI(NR-112)</t>
  </si>
  <si>
    <t>JHAJJAR(NR-112)</t>
  </si>
  <si>
    <t>KISHANGANGA(NR-112)</t>
  </si>
  <si>
    <t>KOLDAM(NR-112)</t>
  </si>
  <si>
    <t>KOTESHWR(NR-112)</t>
  </si>
  <si>
    <t>NAPP(NR-112)</t>
  </si>
  <si>
    <t>NJPC(NR-112)</t>
  </si>
  <si>
    <t>PARBATI3(NR-112)</t>
  </si>
  <si>
    <t>RAMPUR(NR-112)</t>
  </si>
  <si>
    <t>RAPPB(NR-112)</t>
  </si>
  <si>
    <t>RAPPC(NR-112)</t>
  </si>
  <si>
    <t>RIHAND1(NR-112)</t>
  </si>
  <si>
    <t>RIHAND2(NR-112)</t>
  </si>
  <si>
    <t>RIHAND3(NR-112)</t>
  </si>
  <si>
    <t>SALAL(NR-112)</t>
  </si>
  <si>
    <t>SEWA2(NR-112)</t>
  </si>
  <si>
    <t>SINGRAULI(NR-112)</t>
  </si>
  <si>
    <t>SINGRAULI_HYDRO(NR-112)</t>
  </si>
  <si>
    <t>TANAKPUR(NR-112)</t>
  </si>
  <si>
    <t>TANDA2(NR-112)</t>
  </si>
  <si>
    <t>TEHRI(NR-112)</t>
  </si>
  <si>
    <t>UNCHAHAR1(NR-112)</t>
  </si>
  <si>
    <t>UNCHAHAR2(NR-112)</t>
  </si>
  <si>
    <t>UNCHAHAR3(NR-112)</t>
  </si>
  <si>
    <t>UNCHAHAR4(NR-112)</t>
  </si>
  <si>
    <t>URI(NR-112)</t>
  </si>
  <si>
    <t>URI2(NR-112)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</si>
</sst>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" fillId="30" borderId="0" xfId="1" applyNumberFormat="1" applyFill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0</v>
          </cell>
          <cell r="I30">
            <v>28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0</v>
          </cell>
          <cell r="I31">
            <v>28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0</v>
          </cell>
          <cell r="I32">
            <v>28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0</v>
          </cell>
          <cell r="I33">
            <v>28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0</v>
          </cell>
          <cell r="I34">
            <v>28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0</v>
          </cell>
          <cell r="I35">
            <v>28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0</v>
          </cell>
          <cell r="I36">
            <v>28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0</v>
          </cell>
          <cell r="I37">
            <v>28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37</v>
          </cell>
          <cell r="I44">
            <v>28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37</v>
          </cell>
          <cell r="I45">
            <v>28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37</v>
          </cell>
          <cell r="I46">
            <v>28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37</v>
          </cell>
          <cell r="I47">
            <v>28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37</v>
          </cell>
          <cell r="I48">
            <v>28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37</v>
          </cell>
          <cell r="I49">
            <v>28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37</v>
          </cell>
          <cell r="I50">
            <v>28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37</v>
          </cell>
          <cell r="I51">
            <v>28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37</v>
          </cell>
          <cell r="I52">
            <v>28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37</v>
          </cell>
          <cell r="I53">
            <v>28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37</v>
          </cell>
          <cell r="I54">
            <v>28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37</v>
          </cell>
          <cell r="I55">
            <v>28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37</v>
          </cell>
          <cell r="I56">
            <v>28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37</v>
          </cell>
          <cell r="I57">
            <v>28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37</v>
          </cell>
          <cell r="I58">
            <v>28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37</v>
          </cell>
          <cell r="I59">
            <v>28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37</v>
          </cell>
          <cell r="I60">
            <v>28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37</v>
          </cell>
          <cell r="I61">
            <v>28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37</v>
          </cell>
          <cell r="I62">
            <v>28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28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28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28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250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250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250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250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250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250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250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250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250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250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250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250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250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250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250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250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250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250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250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250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250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250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0</v>
          </cell>
          <cell r="K27">
            <v>130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0</v>
          </cell>
          <cell r="K28">
            <v>130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0</v>
          </cell>
          <cell r="K29">
            <v>130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0</v>
          </cell>
          <cell r="K30">
            <v>130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0</v>
          </cell>
          <cell r="K31">
            <v>130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0</v>
          </cell>
          <cell r="K32">
            <v>130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0</v>
          </cell>
          <cell r="K33">
            <v>130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0</v>
          </cell>
          <cell r="K34">
            <v>130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0</v>
          </cell>
          <cell r="K35">
            <v>130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0</v>
          </cell>
          <cell r="K36">
            <v>130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0</v>
          </cell>
          <cell r="K37">
            <v>115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0</v>
          </cell>
          <cell r="K38">
            <v>115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0</v>
          </cell>
          <cell r="K39">
            <v>115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0</v>
          </cell>
          <cell r="K40">
            <v>115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0</v>
          </cell>
          <cell r="K41">
            <v>115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0</v>
          </cell>
          <cell r="K42">
            <v>115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0</v>
          </cell>
          <cell r="K43">
            <v>115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0</v>
          </cell>
          <cell r="K44">
            <v>115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F45">
            <v>980</v>
          </cell>
          <cell r="G45">
            <v>0</v>
          </cell>
          <cell r="J45">
            <v>0</v>
          </cell>
          <cell r="K45">
            <v>115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F46">
            <v>980</v>
          </cell>
          <cell r="G46">
            <v>0</v>
          </cell>
          <cell r="J46">
            <v>0</v>
          </cell>
          <cell r="K46">
            <v>115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F47">
            <v>980</v>
          </cell>
          <cell r="G47">
            <v>0</v>
          </cell>
          <cell r="J47">
            <v>0</v>
          </cell>
          <cell r="K47">
            <v>115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F48">
            <v>980</v>
          </cell>
          <cell r="G48">
            <v>0</v>
          </cell>
          <cell r="J48">
            <v>0</v>
          </cell>
          <cell r="K48">
            <v>115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F49">
            <v>980</v>
          </cell>
          <cell r="G49">
            <v>0</v>
          </cell>
          <cell r="J49">
            <v>0</v>
          </cell>
          <cell r="K49">
            <v>115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F50">
            <v>980</v>
          </cell>
          <cell r="G50">
            <v>0</v>
          </cell>
          <cell r="J50">
            <v>0</v>
          </cell>
          <cell r="K50">
            <v>115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F51">
            <v>980</v>
          </cell>
          <cell r="G51">
            <v>0</v>
          </cell>
          <cell r="J51">
            <v>0</v>
          </cell>
          <cell r="K51">
            <v>115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F52">
            <v>980</v>
          </cell>
          <cell r="G52">
            <v>0</v>
          </cell>
          <cell r="J52">
            <v>0</v>
          </cell>
          <cell r="K52">
            <v>115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1000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1000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1000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1000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1000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1000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1000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1000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1000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1000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1000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1000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1000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1000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1000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1000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1000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1000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1000</v>
          </cell>
          <cell r="G71">
            <v>0</v>
          </cell>
          <cell r="J71">
            <v>286.17599999999999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1000</v>
          </cell>
          <cell r="G72">
            <v>0</v>
          </cell>
          <cell r="J72">
            <v>279.17599999999999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1000</v>
          </cell>
          <cell r="G73">
            <v>0</v>
          </cell>
          <cell r="J73">
            <v>293.67599999999999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1000</v>
          </cell>
          <cell r="G74">
            <v>0</v>
          </cell>
          <cell r="J74">
            <v>279.17599999999999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1000</v>
          </cell>
          <cell r="G75">
            <v>0</v>
          </cell>
          <cell r="J75">
            <v>293.17599999999999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1000</v>
          </cell>
          <cell r="G76">
            <v>0</v>
          </cell>
          <cell r="J76">
            <v>279.17599999999999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279.17599999999999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279.17599999999999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297.17599999999999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279.17599999999999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279.17599999999999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279.17599999999999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-10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-10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30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0</v>
          </cell>
          <cell r="K85">
            <v>30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30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0</v>
          </cell>
          <cell r="K86">
            <v>30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30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0</v>
          </cell>
          <cell r="K87">
            <v>30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110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44915</v>
      </c>
      <c r="Z3" s="37">
        <f>S3</f>
        <v>44915</v>
      </c>
      <c r="AE3" s="36"/>
      <c r="AH3" s="38">
        <f>AV4</f>
        <v>44915</v>
      </c>
    </row>
    <row r="4" spans="1:48" ht="15.75" thickBot="1">
      <c r="A4" s="37">
        <f>frq!A1</f>
        <v>44915</v>
      </c>
      <c r="L4" s="37">
        <f>frq!A1</f>
        <v>44915</v>
      </c>
      <c r="P4" s="37">
        <f>frq!A1</f>
        <v>44915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44915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0.245</v>
      </c>
      <c r="C6" s="54"/>
      <c r="D6" s="54">
        <f t="shared" ref="D6:D69" si="0">A6+B6+C6</f>
        <v>0.32500000000000001</v>
      </c>
      <c r="E6" s="55"/>
      <c r="F6" s="43"/>
      <c r="G6" s="54">
        <f>(BAWANA!Q3+BAWANA!R3+BAWANA!S3+BAWANA!T3)/4000</f>
        <v>6.25E-2</v>
      </c>
      <c r="H6" s="54">
        <f>(BAWANA!U3+BAWANA!V3)/4000</f>
        <v>0</v>
      </c>
      <c r="I6" s="54"/>
      <c r="J6" s="54">
        <f>G6+H6+I6</f>
        <v>6.25E-2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0.245</v>
      </c>
      <c r="C7" s="54"/>
      <c r="D7" s="54">
        <f t="shared" si="0"/>
        <v>0.32500000000000001</v>
      </c>
      <c r="E7" s="55"/>
      <c r="F7" s="43"/>
      <c r="G7" s="54">
        <f>(BAWANA!Q4+BAWANA!R4+BAWANA!S4+BAWANA!T4)/4000</f>
        <v>6.25E-2</v>
      </c>
      <c r="H7" s="54">
        <f>(BAWANA!U4+BAWANA!V4)/4000</f>
        <v>0</v>
      </c>
      <c r="I7" s="54"/>
      <c r="J7" s="54">
        <f t="shared" ref="J7:J70" si="3">G7+H7+I7</f>
        <v>6.25E-2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0.245</v>
      </c>
      <c r="C8" s="54"/>
      <c r="D8" s="54">
        <f t="shared" si="0"/>
        <v>0.32500000000000001</v>
      </c>
      <c r="E8" s="55"/>
      <c r="F8" s="43"/>
      <c r="G8" s="54">
        <f>(BAWANA!Q5+BAWANA!R5+BAWANA!S5+BAWANA!T5)/4000</f>
        <v>6.25E-2</v>
      </c>
      <c r="H8" s="54">
        <f>(BAWANA!U5+BAWANA!V5)/4000</f>
        <v>0</v>
      </c>
      <c r="I8" s="54"/>
      <c r="J8" s="54">
        <f t="shared" si="3"/>
        <v>6.25E-2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0.245</v>
      </c>
      <c r="C9" s="54"/>
      <c r="D9" s="54">
        <f t="shared" si="0"/>
        <v>0.32500000000000001</v>
      </c>
      <c r="E9" s="55"/>
      <c r="F9" s="43"/>
      <c r="G9" s="54">
        <f>(BAWANA!Q6+BAWANA!R6+BAWANA!S6+BAWANA!T6)/4000</f>
        <v>6.25E-2</v>
      </c>
      <c r="H9" s="54">
        <f>(BAWANA!U6+BAWANA!V6)/4000</f>
        <v>0</v>
      </c>
      <c r="I9" s="54"/>
      <c r="J9" s="54">
        <f t="shared" si="3"/>
        <v>6.25E-2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0.245</v>
      </c>
      <c r="C10" s="54"/>
      <c r="D10" s="54">
        <f t="shared" si="0"/>
        <v>0.32500000000000001</v>
      </c>
      <c r="E10" s="55"/>
      <c r="F10" s="43"/>
      <c r="G10" s="54">
        <f>(BAWANA!Q7+BAWANA!R7+BAWANA!S7+BAWANA!T7)/4000</f>
        <v>6.25E-2</v>
      </c>
      <c r="H10" s="54">
        <f>(BAWANA!U7+BAWANA!V7)/4000</f>
        <v>0</v>
      </c>
      <c r="I10" s="54"/>
      <c r="J10" s="54">
        <f t="shared" si="3"/>
        <v>6.25E-2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0.245</v>
      </c>
      <c r="C11" s="54"/>
      <c r="D11" s="54">
        <f t="shared" si="0"/>
        <v>0.32500000000000001</v>
      </c>
      <c r="E11" s="55"/>
      <c r="F11" s="43"/>
      <c r="G11" s="54">
        <f>(BAWANA!Q8+BAWANA!R8+BAWANA!S8+BAWANA!T8)/4000</f>
        <v>6.25E-2</v>
      </c>
      <c r="H11" s="54">
        <f>(BAWANA!U8+BAWANA!V8)/4000</f>
        <v>0</v>
      </c>
      <c r="I11" s="54"/>
      <c r="J11" s="54">
        <f t="shared" si="3"/>
        <v>6.25E-2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0.245</v>
      </c>
      <c r="C12" s="54"/>
      <c r="D12" s="54">
        <f t="shared" si="0"/>
        <v>0.32500000000000001</v>
      </c>
      <c r="E12" s="55"/>
      <c r="F12" s="43"/>
      <c r="G12" s="54">
        <f>(BAWANA!Q9+BAWANA!R9+BAWANA!S9+BAWANA!T9)/4000</f>
        <v>6.25E-2</v>
      </c>
      <c r="H12" s="54">
        <f>(BAWANA!U9+BAWANA!V9)/4000</f>
        <v>0</v>
      </c>
      <c r="I12" s="54"/>
      <c r="J12" s="54">
        <f t="shared" si="3"/>
        <v>6.25E-2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0.245</v>
      </c>
      <c r="C13" s="54"/>
      <c r="D13" s="54">
        <f t="shared" si="0"/>
        <v>0.32500000000000001</v>
      </c>
      <c r="E13" s="55"/>
      <c r="F13" s="43"/>
      <c r="G13" s="54">
        <f>(BAWANA!Q10+BAWANA!R10+BAWANA!S10+BAWANA!T10)/4000</f>
        <v>6.25E-2</v>
      </c>
      <c r="H13" s="54">
        <f>(BAWANA!U10+BAWANA!V10)/4000</f>
        <v>0</v>
      </c>
      <c r="I13" s="54"/>
      <c r="J13" s="54">
        <f t="shared" si="3"/>
        <v>6.25E-2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0.245</v>
      </c>
      <c r="C14" s="54"/>
      <c r="D14" s="54">
        <f t="shared" si="0"/>
        <v>0.32500000000000001</v>
      </c>
      <c r="E14" s="55"/>
      <c r="F14" s="43"/>
      <c r="G14" s="54">
        <f>(BAWANA!Q11+BAWANA!R11+BAWANA!S11+BAWANA!T11)/4000</f>
        <v>6.25E-2</v>
      </c>
      <c r="H14" s="54">
        <f>(BAWANA!U11+BAWANA!V11)/4000</f>
        <v>0</v>
      </c>
      <c r="I14" s="54"/>
      <c r="J14" s="54">
        <f t="shared" si="3"/>
        <v>6.25E-2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0.245</v>
      </c>
      <c r="C15" s="54"/>
      <c r="D15" s="54">
        <f t="shared" si="0"/>
        <v>0.32500000000000001</v>
      </c>
      <c r="E15" s="55"/>
      <c r="F15" s="43"/>
      <c r="G15" s="54">
        <f>(BAWANA!Q12+BAWANA!R12+BAWANA!S12+BAWANA!T12)/4000</f>
        <v>6.25E-2</v>
      </c>
      <c r="H15" s="54">
        <f>(BAWANA!U12+BAWANA!V12)/4000</f>
        <v>0</v>
      </c>
      <c r="I15" s="54"/>
      <c r="J15" s="54">
        <f t="shared" si="3"/>
        <v>6.25E-2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0.245</v>
      </c>
      <c r="C16" s="54"/>
      <c r="D16" s="54">
        <f t="shared" si="0"/>
        <v>0.32500000000000001</v>
      </c>
      <c r="E16" s="55"/>
      <c r="F16" s="43"/>
      <c r="G16" s="54">
        <f>(BAWANA!Q13+BAWANA!R13+BAWANA!S13+BAWANA!T13)/4000</f>
        <v>6.25E-2</v>
      </c>
      <c r="H16" s="54">
        <f>(BAWANA!U13+BAWANA!V13)/4000</f>
        <v>0</v>
      </c>
      <c r="I16" s="54"/>
      <c r="J16" s="54">
        <f t="shared" si="3"/>
        <v>6.25E-2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0.245</v>
      </c>
      <c r="C17" s="54"/>
      <c r="D17" s="54">
        <f t="shared" si="0"/>
        <v>0.32500000000000001</v>
      </c>
      <c r="E17" s="55"/>
      <c r="F17" s="43"/>
      <c r="G17" s="54">
        <f>(BAWANA!Q14+BAWANA!R14+BAWANA!S14+BAWANA!T14)/4000</f>
        <v>6.25E-2</v>
      </c>
      <c r="H17" s="54">
        <f>(BAWANA!U14+BAWANA!V14)/4000</f>
        <v>0</v>
      </c>
      <c r="I17" s="54"/>
      <c r="J17" s="54">
        <f t="shared" si="3"/>
        <v>6.25E-2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0.245</v>
      </c>
      <c r="C18" s="54"/>
      <c r="D18" s="54">
        <f t="shared" si="0"/>
        <v>0.32500000000000001</v>
      </c>
      <c r="E18" s="55"/>
      <c r="F18" s="43"/>
      <c r="G18" s="54">
        <f>(BAWANA!Q15+BAWANA!R15+BAWANA!S15+BAWANA!T15)/4000</f>
        <v>6.25E-2</v>
      </c>
      <c r="H18" s="54">
        <f>(BAWANA!U15+BAWANA!V15)/4000</f>
        <v>0</v>
      </c>
      <c r="I18" s="54"/>
      <c r="J18" s="54">
        <f t="shared" si="3"/>
        <v>6.25E-2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0.245</v>
      </c>
      <c r="C19" s="54"/>
      <c r="D19" s="54">
        <f t="shared" si="0"/>
        <v>0.32500000000000001</v>
      </c>
      <c r="E19" s="55"/>
      <c r="F19" s="43"/>
      <c r="G19" s="54">
        <f>(BAWANA!Q16+BAWANA!R16+BAWANA!S16+BAWANA!T16)/4000</f>
        <v>6.25E-2</v>
      </c>
      <c r="H19" s="54">
        <f>(BAWANA!U16+BAWANA!V16)/4000</f>
        <v>0</v>
      </c>
      <c r="I19" s="54"/>
      <c r="J19" s="54">
        <f t="shared" si="3"/>
        <v>6.25E-2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0.245</v>
      </c>
      <c r="C20" s="54"/>
      <c r="D20" s="54">
        <f t="shared" si="0"/>
        <v>0.32500000000000001</v>
      </c>
      <c r="E20" s="55"/>
      <c r="F20" s="43"/>
      <c r="G20" s="54">
        <f>(BAWANA!Q17+BAWANA!R17+BAWANA!S17+BAWANA!T17)/4000</f>
        <v>6.25E-2</v>
      </c>
      <c r="H20" s="54">
        <f>(BAWANA!U17+BAWANA!V17)/4000</f>
        <v>0</v>
      </c>
      <c r="I20" s="54"/>
      <c r="J20" s="54">
        <f t="shared" si="3"/>
        <v>6.25E-2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0.245</v>
      </c>
      <c r="C21" s="54"/>
      <c r="D21" s="54">
        <f t="shared" si="0"/>
        <v>0.32500000000000001</v>
      </c>
      <c r="E21" s="55"/>
      <c r="F21" s="43"/>
      <c r="G21" s="54">
        <f>(BAWANA!Q18+BAWANA!R18+BAWANA!S18+BAWANA!T18)/4000</f>
        <v>6.25E-2</v>
      </c>
      <c r="H21" s="54">
        <f>(BAWANA!U18+BAWANA!V18)/4000</f>
        <v>0</v>
      </c>
      <c r="I21" s="54"/>
      <c r="J21" s="54">
        <f t="shared" si="3"/>
        <v>6.25E-2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0.245</v>
      </c>
      <c r="C22" s="54"/>
      <c r="D22" s="54">
        <f t="shared" si="0"/>
        <v>0.32500000000000001</v>
      </c>
      <c r="E22" s="55"/>
      <c r="F22" s="43"/>
      <c r="G22" s="54">
        <f>(BAWANA!Q19+BAWANA!R19+BAWANA!S19+BAWANA!T19)/4000</f>
        <v>6.25E-2</v>
      </c>
      <c r="H22" s="54">
        <f>(BAWANA!U19+BAWANA!V19)/4000</f>
        <v>0</v>
      </c>
      <c r="I22" s="54"/>
      <c r="J22" s="54">
        <f t="shared" si="3"/>
        <v>6.25E-2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0.245</v>
      </c>
      <c r="C23" s="54"/>
      <c r="D23" s="54">
        <f t="shared" si="0"/>
        <v>0.32500000000000001</v>
      </c>
      <c r="E23" s="55"/>
      <c r="F23" s="43"/>
      <c r="G23" s="54">
        <f>(BAWANA!Q20+BAWANA!R20+BAWANA!S20+BAWANA!T20)/4000</f>
        <v>6.25E-2</v>
      </c>
      <c r="H23" s="54">
        <f>(BAWANA!U20+BAWANA!V20)/4000</f>
        <v>0</v>
      </c>
      <c r="I23" s="54"/>
      <c r="J23" s="54">
        <f t="shared" si="3"/>
        <v>6.25E-2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0.245</v>
      </c>
      <c r="C24" s="54"/>
      <c r="D24" s="54">
        <f t="shared" si="0"/>
        <v>0.32500000000000001</v>
      </c>
      <c r="E24" s="55"/>
      <c r="F24" s="43"/>
      <c r="G24" s="54">
        <f>(BAWANA!Q21+BAWANA!R21+BAWANA!S21+BAWANA!T21)/4000</f>
        <v>6.25E-2</v>
      </c>
      <c r="H24" s="54">
        <f>(BAWANA!U21+BAWANA!V21)/4000</f>
        <v>0</v>
      </c>
      <c r="I24" s="54"/>
      <c r="J24" s="54">
        <f t="shared" si="3"/>
        <v>6.25E-2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0.245</v>
      </c>
      <c r="C25" s="54"/>
      <c r="D25" s="54">
        <f t="shared" si="0"/>
        <v>0.32500000000000001</v>
      </c>
      <c r="E25" s="55"/>
      <c r="F25" s="43"/>
      <c r="G25" s="54">
        <f>(BAWANA!Q22+BAWANA!R22+BAWANA!S22+BAWANA!T22)/4000</f>
        <v>6.25E-2</v>
      </c>
      <c r="H25" s="54">
        <f>(BAWANA!U22+BAWANA!V22)/4000</f>
        <v>0</v>
      </c>
      <c r="I25" s="54"/>
      <c r="J25" s="54">
        <f t="shared" si="3"/>
        <v>6.25E-2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0.245</v>
      </c>
      <c r="C26" s="54"/>
      <c r="D26" s="54">
        <f t="shared" si="0"/>
        <v>0.32500000000000001</v>
      </c>
      <c r="E26" s="55"/>
      <c r="F26" s="43"/>
      <c r="G26" s="54">
        <f>(BAWANA!Q23+BAWANA!R23+BAWANA!S23+BAWANA!T23)/4000</f>
        <v>6.25E-2</v>
      </c>
      <c r="H26" s="54">
        <f>(BAWANA!U23+BAWANA!V23)/4000</f>
        <v>0</v>
      </c>
      <c r="I26" s="54"/>
      <c r="J26" s="54">
        <f t="shared" si="3"/>
        <v>6.25E-2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0.245</v>
      </c>
      <c r="C27" s="54"/>
      <c r="D27" s="54">
        <f t="shared" si="0"/>
        <v>0.32500000000000001</v>
      </c>
      <c r="E27" s="55"/>
      <c r="F27" s="43"/>
      <c r="G27" s="54">
        <f>(BAWANA!Q24+BAWANA!R24+BAWANA!S24+BAWANA!T24)/4000</f>
        <v>6.25E-2</v>
      </c>
      <c r="H27" s="54">
        <f>(BAWANA!U24+BAWANA!V24)/4000</f>
        <v>0</v>
      </c>
      <c r="I27" s="54"/>
      <c r="J27" s="54">
        <f t="shared" si="3"/>
        <v>6.25E-2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5.5E-2</v>
      </c>
      <c r="B28" s="54">
        <f>(BAWANA!F25+BAWANA!G25)/4000</f>
        <v>0.245</v>
      </c>
      <c r="C28" s="54"/>
      <c r="D28" s="54">
        <f t="shared" si="0"/>
        <v>0.3</v>
      </c>
      <c r="E28" s="55"/>
      <c r="F28" s="43"/>
      <c r="G28" s="54">
        <f>(BAWANA!Q25+BAWANA!R25+BAWANA!S25+BAWANA!T25)/4000</f>
        <v>3.2500000000000001E-2</v>
      </c>
      <c r="H28" s="54">
        <f>(BAWANA!U25+BAWANA!V25)/4000</f>
        <v>0</v>
      </c>
      <c r="I28" s="54"/>
      <c r="J28" s="54">
        <f t="shared" si="3"/>
        <v>3.2500000000000001E-2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5.5E-2</v>
      </c>
      <c r="B29" s="54">
        <f>(BAWANA!F26+BAWANA!G26)/4000</f>
        <v>0.245</v>
      </c>
      <c r="C29" s="54"/>
      <c r="D29" s="54">
        <f t="shared" si="0"/>
        <v>0.3</v>
      </c>
      <c r="E29" s="55"/>
      <c r="F29" s="43"/>
      <c r="G29" s="54">
        <f>(BAWANA!Q26+BAWANA!R26+BAWANA!S26+BAWANA!T26)/4000</f>
        <v>3.2500000000000001E-2</v>
      </c>
      <c r="H29" s="54">
        <f>(BAWANA!U26+BAWANA!V26)/4000</f>
        <v>0</v>
      </c>
      <c r="I29" s="54"/>
      <c r="J29" s="54">
        <f t="shared" si="3"/>
        <v>3.2500000000000001E-2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5.5E-2</v>
      </c>
      <c r="B30" s="54">
        <f>(BAWANA!F27+BAWANA!G27)/4000</f>
        <v>0.245</v>
      </c>
      <c r="C30" s="54"/>
      <c r="D30" s="54">
        <f t="shared" si="0"/>
        <v>0.3</v>
      </c>
      <c r="E30" s="55"/>
      <c r="F30" s="43"/>
      <c r="G30" s="54">
        <f>(BAWANA!Q27+BAWANA!R27+BAWANA!S27+BAWANA!T27)/4000</f>
        <v>3.2500000000000001E-2</v>
      </c>
      <c r="H30" s="54">
        <f>(BAWANA!U27+BAWANA!V27)/4000</f>
        <v>0</v>
      </c>
      <c r="I30" s="54"/>
      <c r="J30" s="54">
        <f t="shared" si="3"/>
        <v>3.2500000000000001E-2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5.5E-2</v>
      </c>
      <c r="B31" s="54">
        <f>(BAWANA!F28+BAWANA!G28)/4000</f>
        <v>0.245</v>
      </c>
      <c r="C31" s="54"/>
      <c r="D31" s="54">
        <f t="shared" si="0"/>
        <v>0.3</v>
      </c>
      <c r="E31" s="55"/>
      <c r="F31" s="43"/>
      <c r="G31" s="54">
        <f>(BAWANA!Q28+BAWANA!R28+BAWANA!S28+BAWANA!T28)/4000</f>
        <v>3.2500000000000001E-2</v>
      </c>
      <c r="H31" s="54">
        <f>(BAWANA!U28+BAWANA!V28)/4000</f>
        <v>0</v>
      </c>
      <c r="I31" s="54"/>
      <c r="J31" s="54">
        <f t="shared" si="3"/>
        <v>3.2500000000000001E-2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5.5E-2</v>
      </c>
      <c r="B32" s="54">
        <f>(BAWANA!F29+BAWANA!G29)/4000</f>
        <v>0.245</v>
      </c>
      <c r="C32" s="54"/>
      <c r="D32" s="54">
        <f t="shared" si="0"/>
        <v>0.3</v>
      </c>
      <c r="E32" s="55"/>
      <c r="F32" s="43"/>
      <c r="G32" s="54">
        <f>(BAWANA!Q29+BAWANA!R29+BAWANA!S29+BAWANA!T29)/4000</f>
        <v>3.2500000000000001E-2</v>
      </c>
      <c r="H32" s="54">
        <f>(BAWANA!U29+BAWANA!V29)/4000</f>
        <v>0</v>
      </c>
      <c r="I32" s="54"/>
      <c r="J32" s="54">
        <f t="shared" si="3"/>
        <v>3.2500000000000001E-2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5.5E-2</v>
      </c>
      <c r="B33" s="54">
        <f>(BAWANA!F30+BAWANA!G30)/4000</f>
        <v>0.245</v>
      </c>
      <c r="C33" s="54"/>
      <c r="D33" s="54">
        <f t="shared" si="0"/>
        <v>0.3</v>
      </c>
      <c r="E33" s="55"/>
      <c r="F33" s="43"/>
      <c r="G33" s="54">
        <f>(BAWANA!Q30+BAWANA!R30+BAWANA!S30+BAWANA!T30)/4000</f>
        <v>3.2500000000000001E-2</v>
      </c>
      <c r="H33" s="54">
        <f>(BAWANA!U30+BAWANA!V30)/4000</f>
        <v>0</v>
      </c>
      <c r="I33" s="54"/>
      <c r="J33" s="54">
        <f t="shared" si="3"/>
        <v>3.2500000000000001E-2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5.5E-2</v>
      </c>
      <c r="B34" s="54">
        <f>(BAWANA!F31+BAWANA!G31)/4000</f>
        <v>0.245</v>
      </c>
      <c r="C34" s="54"/>
      <c r="D34" s="54">
        <f t="shared" si="0"/>
        <v>0.3</v>
      </c>
      <c r="E34" s="55"/>
      <c r="F34" s="43"/>
      <c r="G34" s="54">
        <f>(BAWANA!Q31+BAWANA!R31+BAWANA!S31+BAWANA!T31)/4000</f>
        <v>3.2500000000000001E-2</v>
      </c>
      <c r="H34" s="54">
        <f>(BAWANA!U31+BAWANA!V31)/4000</f>
        <v>0</v>
      </c>
      <c r="I34" s="54"/>
      <c r="J34" s="54">
        <f t="shared" si="3"/>
        <v>3.2500000000000001E-2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5.5E-2</v>
      </c>
      <c r="B35" s="54">
        <f>(BAWANA!F32+BAWANA!G32)/4000</f>
        <v>0.245</v>
      </c>
      <c r="C35" s="54"/>
      <c r="D35" s="54">
        <f t="shared" si="0"/>
        <v>0.3</v>
      </c>
      <c r="E35" s="55"/>
      <c r="F35" s="43"/>
      <c r="G35" s="54">
        <f>(BAWANA!Q32+BAWANA!R32+BAWANA!S32+BAWANA!T32)/4000</f>
        <v>3.2500000000000001E-2</v>
      </c>
      <c r="H35" s="54">
        <f>(BAWANA!U32+BAWANA!V32)/4000</f>
        <v>0</v>
      </c>
      <c r="I35" s="54"/>
      <c r="J35" s="54">
        <f t="shared" si="3"/>
        <v>3.2500000000000001E-2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5.5E-2</v>
      </c>
      <c r="B36" s="54">
        <f>(BAWANA!F33+BAWANA!G33)/4000</f>
        <v>0.245</v>
      </c>
      <c r="C36" s="54"/>
      <c r="D36" s="54">
        <f t="shared" si="0"/>
        <v>0.3</v>
      </c>
      <c r="E36" s="55"/>
      <c r="F36" s="43"/>
      <c r="G36" s="54">
        <f>(BAWANA!Q33+BAWANA!R33+BAWANA!S33+BAWANA!T33)/4000</f>
        <v>3.2500000000000001E-2</v>
      </c>
      <c r="H36" s="54">
        <f>(BAWANA!U33+BAWANA!V33)/4000</f>
        <v>0</v>
      </c>
      <c r="I36" s="54"/>
      <c r="J36" s="54">
        <f t="shared" si="3"/>
        <v>3.2500000000000001E-2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5.5E-2</v>
      </c>
      <c r="B37" s="54">
        <f>(BAWANA!F34+BAWANA!G34)/4000</f>
        <v>0.245</v>
      </c>
      <c r="C37" s="54"/>
      <c r="D37" s="54">
        <f t="shared" si="0"/>
        <v>0.3</v>
      </c>
      <c r="E37" s="55"/>
      <c r="F37" s="43"/>
      <c r="G37" s="54">
        <f>(BAWANA!Q34+BAWANA!R34+BAWANA!S34+BAWANA!T34)/4000</f>
        <v>3.2500000000000001E-2</v>
      </c>
      <c r="H37" s="54">
        <f>(BAWANA!U34+BAWANA!V34)/4000</f>
        <v>0</v>
      </c>
      <c r="I37" s="54"/>
      <c r="J37" s="54">
        <f t="shared" si="3"/>
        <v>3.2500000000000001E-2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5.5E-2</v>
      </c>
      <c r="B38" s="54">
        <f>(BAWANA!F35+BAWANA!G35)/4000</f>
        <v>0.245</v>
      </c>
      <c r="C38" s="54"/>
      <c r="D38" s="54">
        <f t="shared" si="0"/>
        <v>0.3</v>
      </c>
      <c r="E38" s="55"/>
      <c r="F38" s="43"/>
      <c r="G38" s="54">
        <f>(BAWANA!Q35+BAWANA!R35+BAWANA!S35+BAWANA!T35)/4000</f>
        <v>2.8750000000000001E-2</v>
      </c>
      <c r="H38" s="54">
        <f>(BAWANA!U35+BAWANA!V35)/4000</f>
        <v>0</v>
      </c>
      <c r="I38" s="54"/>
      <c r="J38" s="54">
        <f t="shared" si="3"/>
        <v>2.8750000000000001E-2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5.5E-2</v>
      </c>
      <c r="B39" s="54">
        <f>(BAWANA!F36+BAWANA!G36)/4000</f>
        <v>0.245</v>
      </c>
      <c r="C39" s="54"/>
      <c r="D39" s="54">
        <f t="shared" si="0"/>
        <v>0.3</v>
      </c>
      <c r="E39" s="55"/>
      <c r="F39" s="43"/>
      <c r="G39" s="54">
        <f>(BAWANA!Q36+BAWANA!R36+BAWANA!S36+BAWANA!T36)/4000</f>
        <v>2.8750000000000001E-2</v>
      </c>
      <c r="H39" s="54">
        <f>(BAWANA!U36+BAWANA!V36)/4000</f>
        <v>0</v>
      </c>
      <c r="I39" s="54"/>
      <c r="J39" s="54">
        <f t="shared" si="3"/>
        <v>2.8750000000000001E-2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5.5E-2</v>
      </c>
      <c r="B40" s="54">
        <f>(BAWANA!F37+BAWANA!G37)/4000</f>
        <v>0.245</v>
      </c>
      <c r="C40" s="54"/>
      <c r="D40" s="54">
        <f t="shared" si="0"/>
        <v>0.3</v>
      </c>
      <c r="E40" s="55"/>
      <c r="F40" s="43"/>
      <c r="G40" s="54">
        <f>(BAWANA!Q37+BAWANA!R37+BAWANA!S37+BAWANA!T37)/4000</f>
        <v>2.8750000000000001E-2</v>
      </c>
      <c r="H40" s="54">
        <f>(BAWANA!U37+BAWANA!V37)/4000</f>
        <v>0</v>
      </c>
      <c r="I40" s="54"/>
      <c r="J40" s="54">
        <f t="shared" si="3"/>
        <v>2.8750000000000001E-2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5.5E-2</v>
      </c>
      <c r="B41" s="54">
        <f>(BAWANA!F38+BAWANA!G38)/4000</f>
        <v>0.245</v>
      </c>
      <c r="C41" s="54"/>
      <c r="D41" s="54">
        <f t="shared" si="0"/>
        <v>0.3</v>
      </c>
      <c r="E41" s="55"/>
      <c r="F41" s="43"/>
      <c r="G41" s="54">
        <f>(BAWANA!Q38+BAWANA!R38+BAWANA!S38+BAWANA!T38)/4000</f>
        <v>2.8750000000000001E-2</v>
      </c>
      <c r="H41" s="54">
        <f>(BAWANA!U38+BAWANA!V38)/4000</f>
        <v>0</v>
      </c>
      <c r="I41" s="54"/>
      <c r="J41" s="54">
        <f t="shared" si="3"/>
        <v>2.8750000000000001E-2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5.5E-2</v>
      </c>
      <c r="B42" s="54">
        <f>(BAWANA!F39+BAWANA!G39)/4000</f>
        <v>0.245</v>
      </c>
      <c r="C42" s="54"/>
      <c r="D42" s="54">
        <f t="shared" si="0"/>
        <v>0.3</v>
      </c>
      <c r="E42" s="55"/>
      <c r="F42" s="43"/>
      <c r="G42" s="54">
        <f>(BAWANA!Q39+BAWANA!R39+BAWANA!S39+BAWANA!T39)/4000</f>
        <v>2.8750000000000001E-2</v>
      </c>
      <c r="H42" s="54">
        <f>(BAWANA!U39+BAWANA!V39)/4000</f>
        <v>0</v>
      </c>
      <c r="I42" s="54"/>
      <c r="J42" s="54">
        <f t="shared" si="3"/>
        <v>2.8750000000000001E-2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5.5E-2</v>
      </c>
      <c r="B43" s="54">
        <f>(BAWANA!F40+BAWANA!G40)/4000</f>
        <v>0.245</v>
      </c>
      <c r="C43" s="54"/>
      <c r="D43" s="54">
        <f t="shared" si="0"/>
        <v>0.3</v>
      </c>
      <c r="E43" s="55"/>
      <c r="F43" s="43"/>
      <c r="G43" s="54">
        <f>(BAWANA!Q40+BAWANA!R40+BAWANA!S40+BAWANA!T40)/4000</f>
        <v>2.8750000000000001E-2</v>
      </c>
      <c r="H43" s="54">
        <f>(BAWANA!U40+BAWANA!V40)/4000</f>
        <v>0</v>
      </c>
      <c r="I43" s="54"/>
      <c r="J43" s="54">
        <f t="shared" si="3"/>
        <v>2.8750000000000001E-2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5.5E-2</v>
      </c>
      <c r="B44" s="54">
        <f>(BAWANA!F41+BAWANA!G41)/4000</f>
        <v>0.245</v>
      </c>
      <c r="C44" s="54"/>
      <c r="D44" s="54">
        <f t="shared" si="0"/>
        <v>0.3</v>
      </c>
      <c r="E44" s="55"/>
      <c r="F44" s="43"/>
      <c r="G44" s="54">
        <f>(BAWANA!Q41+BAWANA!R41+BAWANA!S41+BAWANA!T41)/4000</f>
        <v>2.8750000000000001E-2</v>
      </c>
      <c r="H44" s="54">
        <f>(BAWANA!U41+BAWANA!V41)/4000</f>
        <v>0</v>
      </c>
      <c r="I44" s="54"/>
      <c r="J44" s="54">
        <f t="shared" si="3"/>
        <v>2.8750000000000001E-2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5.5E-2</v>
      </c>
      <c r="B45" s="54">
        <f>(BAWANA!F42+BAWANA!G42)/4000</f>
        <v>0.245</v>
      </c>
      <c r="C45" s="54"/>
      <c r="D45" s="54">
        <f t="shared" si="0"/>
        <v>0.3</v>
      </c>
      <c r="E45" s="55"/>
      <c r="F45" s="43"/>
      <c r="G45" s="54">
        <f>(BAWANA!Q42+BAWANA!R42+BAWANA!S42+BAWANA!T42)/4000</f>
        <v>2.8750000000000001E-2</v>
      </c>
      <c r="H45" s="54">
        <f>(BAWANA!U42+BAWANA!V42)/4000</f>
        <v>0</v>
      </c>
      <c r="I45" s="54"/>
      <c r="J45" s="54">
        <f t="shared" si="3"/>
        <v>2.8750000000000001E-2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5.5E-2</v>
      </c>
      <c r="B46" s="54">
        <f>(BAWANA!F43+BAWANA!G43)/4000</f>
        <v>0.245</v>
      </c>
      <c r="C46" s="54"/>
      <c r="D46" s="54">
        <f t="shared" si="0"/>
        <v>0.3</v>
      </c>
      <c r="E46" s="55"/>
      <c r="F46" s="43"/>
      <c r="G46" s="54">
        <f>(BAWANA!Q43+BAWANA!R43+BAWANA!S43+BAWANA!T43)/4000</f>
        <v>2.8750000000000001E-2</v>
      </c>
      <c r="H46" s="54">
        <f>(BAWANA!U43+BAWANA!V43)/4000</f>
        <v>0</v>
      </c>
      <c r="I46" s="54"/>
      <c r="J46" s="54">
        <f t="shared" si="3"/>
        <v>2.8750000000000001E-2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5.5E-2</v>
      </c>
      <c r="B47" s="54">
        <f>(BAWANA!F44+BAWANA!G44)/4000</f>
        <v>0.245</v>
      </c>
      <c r="C47" s="54"/>
      <c r="D47" s="54">
        <f t="shared" si="0"/>
        <v>0.3</v>
      </c>
      <c r="E47" s="55"/>
      <c r="F47" s="43"/>
      <c r="G47" s="54">
        <f>(BAWANA!Q44+BAWANA!R44+BAWANA!S44+BAWANA!T44)/4000</f>
        <v>2.8750000000000001E-2</v>
      </c>
      <c r="H47" s="54">
        <f>(BAWANA!U44+BAWANA!V44)/4000</f>
        <v>0</v>
      </c>
      <c r="I47" s="54"/>
      <c r="J47" s="54">
        <f t="shared" si="3"/>
        <v>2.8750000000000001E-2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5.5E-2</v>
      </c>
      <c r="B48" s="54">
        <f>(BAWANA!F45+BAWANA!G45)/4000</f>
        <v>0.245</v>
      </c>
      <c r="C48" s="54"/>
      <c r="D48" s="54">
        <f t="shared" si="0"/>
        <v>0.3</v>
      </c>
      <c r="E48" s="55"/>
      <c r="F48" s="43"/>
      <c r="G48" s="54">
        <f>(BAWANA!Q45+BAWANA!R45+BAWANA!S45+BAWANA!T45)/4000</f>
        <v>2.8750000000000001E-2</v>
      </c>
      <c r="H48" s="54">
        <f>(BAWANA!U45+BAWANA!V45)/4000</f>
        <v>0</v>
      </c>
      <c r="I48" s="54"/>
      <c r="J48" s="54">
        <f t="shared" si="3"/>
        <v>2.8750000000000001E-2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5.5E-2</v>
      </c>
      <c r="B49" s="54">
        <f>(BAWANA!F46+BAWANA!G46)/4000</f>
        <v>0.245</v>
      </c>
      <c r="C49" s="54"/>
      <c r="D49" s="54">
        <f t="shared" si="0"/>
        <v>0.3</v>
      </c>
      <c r="E49" s="55"/>
      <c r="F49" s="43"/>
      <c r="G49" s="54">
        <f>(BAWANA!Q46+BAWANA!R46+BAWANA!S46+BAWANA!T46)/4000</f>
        <v>2.8750000000000001E-2</v>
      </c>
      <c r="H49" s="54">
        <f>(BAWANA!U46+BAWANA!V46)/4000</f>
        <v>0</v>
      </c>
      <c r="I49" s="54"/>
      <c r="J49" s="54">
        <f t="shared" si="3"/>
        <v>2.8750000000000001E-2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5.5E-2</v>
      </c>
      <c r="B50" s="54">
        <f>(BAWANA!F47+BAWANA!G47)/4000</f>
        <v>0.245</v>
      </c>
      <c r="C50" s="54"/>
      <c r="D50" s="54">
        <f t="shared" si="0"/>
        <v>0.3</v>
      </c>
      <c r="E50" s="55"/>
      <c r="F50" s="43"/>
      <c r="G50" s="54">
        <f>(BAWANA!Q47+BAWANA!R47+BAWANA!S47+BAWANA!T47)/4000</f>
        <v>2.8750000000000001E-2</v>
      </c>
      <c r="H50" s="54">
        <f>(BAWANA!U47+BAWANA!V47)/4000</f>
        <v>0</v>
      </c>
      <c r="I50" s="54"/>
      <c r="J50" s="54">
        <f t="shared" si="3"/>
        <v>2.8750000000000001E-2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5.5E-2</v>
      </c>
      <c r="B51" s="54">
        <f>(BAWANA!F48+BAWANA!G48)/4000</f>
        <v>0.245</v>
      </c>
      <c r="C51" s="54"/>
      <c r="D51" s="54">
        <f t="shared" si="0"/>
        <v>0.3</v>
      </c>
      <c r="E51" s="55"/>
      <c r="F51" s="43"/>
      <c r="G51" s="54">
        <f>(BAWANA!Q48+BAWANA!R48+BAWANA!S48+BAWANA!T48)/4000</f>
        <v>2.8750000000000001E-2</v>
      </c>
      <c r="H51" s="54">
        <f>(BAWANA!U48+BAWANA!V48)/4000</f>
        <v>0</v>
      </c>
      <c r="I51" s="54"/>
      <c r="J51" s="54">
        <f t="shared" si="3"/>
        <v>2.8750000000000001E-2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5.5E-2</v>
      </c>
      <c r="B52" s="54">
        <f>(BAWANA!F49+BAWANA!G49)/4000</f>
        <v>0.245</v>
      </c>
      <c r="C52" s="54"/>
      <c r="D52" s="54">
        <f t="shared" si="0"/>
        <v>0.3</v>
      </c>
      <c r="E52" s="55"/>
      <c r="F52" s="43"/>
      <c r="G52" s="54">
        <f>(BAWANA!Q49+BAWANA!R49+BAWANA!S49+BAWANA!T49)/4000</f>
        <v>2.8750000000000001E-2</v>
      </c>
      <c r="H52" s="54">
        <f>(BAWANA!U49+BAWANA!V49)/4000</f>
        <v>0</v>
      </c>
      <c r="I52" s="54"/>
      <c r="J52" s="54">
        <f t="shared" si="3"/>
        <v>2.8750000000000001E-2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5.5E-2</v>
      </c>
      <c r="B53" s="54">
        <f>(BAWANA!F50+BAWANA!G50)/4000</f>
        <v>0.245</v>
      </c>
      <c r="C53" s="54"/>
      <c r="D53" s="54">
        <f t="shared" si="0"/>
        <v>0.3</v>
      </c>
      <c r="E53" s="55"/>
      <c r="F53" s="43"/>
      <c r="G53" s="54">
        <f>(BAWANA!Q50+BAWANA!R50+BAWANA!S50+BAWANA!T50)/4000</f>
        <v>2.8750000000000001E-2</v>
      </c>
      <c r="H53" s="54">
        <f>(BAWANA!U50+BAWANA!V50)/4000</f>
        <v>0</v>
      </c>
      <c r="I53" s="54"/>
      <c r="J53" s="54">
        <f t="shared" si="3"/>
        <v>2.8750000000000001E-2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</v>
      </c>
      <c r="C54" s="54"/>
      <c r="D54" s="54">
        <f t="shared" si="0"/>
        <v>0.33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</v>
      </c>
      <c r="C55" s="54"/>
      <c r="D55" s="54">
        <f t="shared" si="0"/>
        <v>0.33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</v>
      </c>
      <c r="C56" s="54"/>
      <c r="D56" s="54">
        <f t="shared" si="0"/>
        <v>0.33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</v>
      </c>
      <c r="C57" s="54"/>
      <c r="D57" s="54">
        <f t="shared" si="0"/>
        <v>0.33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</v>
      </c>
      <c r="C58" s="54"/>
      <c r="D58" s="54">
        <f t="shared" si="0"/>
        <v>0.33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</v>
      </c>
      <c r="C59" s="54"/>
      <c r="D59" s="54">
        <f t="shared" si="0"/>
        <v>0.33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</v>
      </c>
      <c r="C60" s="54"/>
      <c r="D60" s="54">
        <f t="shared" si="0"/>
        <v>0.33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</v>
      </c>
      <c r="C61" s="54"/>
      <c r="D61" s="54">
        <f t="shared" si="0"/>
        <v>0.33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</v>
      </c>
      <c r="C62" s="54"/>
      <c r="D62" s="54">
        <f t="shared" si="0"/>
        <v>0.33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</v>
      </c>
      <c r="C63" s="54"/>
      <c r="D63" s="54">
        <f t="shared" si="0"/>
        <v>0.33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</v>
      </c>
      <c r="C64" s="54"/>
      <c r="D64" s="54">
        <f t="shared" si="0"/>
        <v>0.33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</v>
      </c>
      <c r="C65" s="54"/>
      <c r="D65" s="54">
        <f t="shared" si="0"/>
        <v>0.33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</v>
      </c>
      <c r="C66" s="54"/>
      <c r="D66" s="54">
        <f t="shared" si="0"/>
        <v>0.33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</v>
      </c>
      <c r="C67" s="54"/>
      <c r="D67" s="54">
        <f t="shared" si="0"/>
        <v>0.33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</v>
      </c>
      <c r="C68" s="54"/>
      <c r="D68" s="54">
        <f t="shared" si="0"/>
        <v>0.33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</v>
      </c>
      <c r="C69" s="54"/>
      <c r="D69" s="54">
        <f t="shared" si="0"/>
        <v>0.33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</v>
      </c>
      <c r="C70" s="54"/>
      <c r="D70" s="54">
        <f t="shared" ref="D70:D101" si="8">A70+B70+C70</f>
        <v>0.33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</v>
      </c>
      <c r="C71" s="54"/>
      <c r="D71" s="54">
        <f t="shared" si="8"/>
        <v>0.33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</v>
      </c>
      <c r="C72" s="54"/>
      <c r="D72" s="54">
        <f t="shared" si="8"/>
        <v>0.33</v>
      </c>
      <c r="E72" s="55"/>
      <c r="F72" s="43"/>
      <c r="G72" s="54">
        <f>(BAWANA!Q69+BAWANA!R69+BAWANA!S69+BAWANA!T69)/4000</f>
        <v>7.1543999999999996E-2</v>
      </c>
      <c r="H72" s="54">
        <f>(BAWANA!U69+BAWANA!V69)/4000</f>
        <v>0</v>
      </c>
      <c r="I72" s="54"/>
      <c r="J72" s="54">
        <f t="shared" si="9"/>
        <v>7.1543999999999996E-2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</v>
      </c>
      <c r="C73" s="54"/>
      <c r="D73" s="54">
        <f t="shared" si="8"/>
        <v>0.33</v>
      </c>
      <c r="E73" s="55"/>
      <c r="F73" s="43"/>
      <c r="G73" s="54">
        <f>(BAWANA!Q70+BAWANA!R70+BAWANA!S70+BAWANA!T70)/4000</f>
        <v>6.9793999999999995E-2</v>
      </c>
      <c r="H73" s="54">
        <f>(BAWANA!U70+BAWANA!V70)/4000</f>
        <v>0</v>
      </c>
      <c r="I73" s="54"/>
      <c r="J73" s="54">
        <f t="shared" si="9"/>
        <v>6.9793999999999995E-2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</v>
      </c>
      <c r="C74" s="54"/>
      <c r="D74" s="54">
        <f t="shared" si="8"/>
        <v>0.33</v>
      </c>
      <c r="E74" s="55"/>
      <c r="F74" s="43"/>
      <c r="G74" s="54">
        <f>(BAWANA!Q71+BAWANA!R71+BAWANA!S71+BAWANA!T71)/4000</f>
        <v>7.3418999999999998E-2</v>
      </c>
      <c r="H74" s="54">
        <f>(BAWANA!U71+BAWANA!V71)/4000</f>
        <v>0</v>
      </c>
      <c r="I74" s="54"/>
      <c r="J74" s="54">
        <f t="shared" si="9"/>
        <v>7.3418999999999998E-2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</v>
      </c>
      <c r="C75" s="54"/>
      <c r="D75" s="54">
        <f t="shared" si="8"/>
        <v>0.33</v>
      </c>
      <c r="E75" s="55"/>
      <c r="F75" s="43"/>
      <c r="G75" s="54">
        <f>(BAWANA!Q72+BAWANA!R72+BAWANA!S72+BAWANA!T72)/4000</f>
        <v>6.9793999999999995E-2</v>
      </c>
      <c r="H75" s="54">
        <f>(BAWANA!U72+BAWANA!V72)/4000</f>
        <v>0</v>
      </c>
      <c r="I75" s="54"/>
      <c r="J75" s="54">
        <f t="shared" si="9"/>
        <v>6.9793999999999995E-2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</v>
      </c>
      <c r="C76" s="54"/>
      <c r="D76" s="54">
        <f t="shared" si="8"/>
        <v>0.33</v>
      </c>
      <c r="E76" s="55"/>
      <c r="F76" s="43"/>
      <c r="G76" s="54">
        <f>(BAWANA!Q73+BAWANA!R73+BAWANA!S73+BAWANA!T73)/4000</f>
        <v>7.3293999999999998E-2</v>
      </c>
      <c r="H76" s="54">
        <f>(BAWANA!U73+BAWANA!V73)/4000</f>
        <v>0</v>
      </c>
      <c r="I76" s="54"/>
      <c r="J76" s="54">
        <f t="shared" si="9"/>
        <v>7.3293999999999998E-2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</v>
      </c>
      <c r="C77" s="54"/>
      <c r="D77" s="54">
        <f t="shared" si="8"/>
        <v>0.33</v>
      </c>
      <c r="E77" s="55"/>
      <c r="F77" s="43"/>
      <c r="G77" s="54">
        <f>(BAWANA!Q74+BAWANA!R74+BAWANA!S74+BAWANA!T74)/4000</f>
        <v>6.9793999999999995E-2</v>
      </c>
      <c r="H77" s="54">
        <f>(BAWANA!U74+BAWANA!V74)/4000</f>
        <v>0</v>
      </c>
      <c r="I77" s="54"/>
      <c r="J77" s="54">
        <f t="shared" si="9"/>
        <v>6.9793999999999995E-2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0.245</v>
      </c>
      <c r="C78" s="54"/>
      <c r="D78" s="54">
        <f t="shared" si="8"/>
        <v>0.32500000000000001</v>
      </c>
      <c r="E78" s="55"/>
      <c r="F78" s="43"/>
      <c r="G78" s="54">
        <f>(BAWANA!Q75+BAWANA!R75+BAWANA!S75+BAWANA!T75)/4000</f>
        <v>6.9793999999999995E-2</v>
      </c>
      <c r="H78" s="54">
        <f>(BAWANA!U75+BAWANA!V75)/4000</f>
        <v>0</v>
      </c>
      <c r="I78" s="54"/>
      <c r="J78" s="54">
        <f t="shared" si="9"/>
        <v>6.9793999999999995E-2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0.245</v>
      </c>
      <c r="C79" s="54"/>
      <c r="D79" s="54">
        <f t="shared" si="8"/>
        <v>0.32500000000000001</v>
      </c>
      <c r="E79" s="55"/>
      <c r="F79" s="43"/>
      <c r="G79" s="54">
        <f>(BAWANA!Q76+BAWANA!R76+BAWANA!S76+BAWANA!T76)/4000</f>
        <v>6.9793999999999995E-2</v>
      </c>
      <c r="H79" s="54">
        <f>(BAWANA!U76+BAWANA!V76)/4000</f>
        <v>0</v>
      </c>
      <c r="I79" s="54"/>
      <c r="J79" s="54">
        <f t="shared" si="9"/>
        <v>6.9793999999999995E-2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0.245</v>
      </c>
      <c r="C80" s="54"/>
      <c r="D80" s="54">
        <f t="shared" si="8"/>
        <v>0.32500000000000001</v>
      </c>
      <c r="E80" s="55"/>
      <c r="F80" s="43"/>
      <c r="G80" s="54">
        <f>(BAWANA!Q77+BAWANA!R77+BAWANA!S77+BAWANA!T77)/4000</f>
        <v>7.4293999999999999E-2</v>
      </c>
      <c r="H80" s="54">
        <f>(BAWANA!U77+BAWANA!V77)/4000</f>
        <v>0</v>
      </c>
      <c r="I80" s="54"/>
      <c r="J80" s="54">
        <f t="shared" si="9"/>
        <v>7.4293999999999999E-2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0.245</v>
      </c>
      <c r="C81" s="54"/>
      <c r="D81" s="54">
        <f t="shared" si="8"/>
        <v>0.32500000000000001</v>
      </c>
      <c r="E81" s="55"/>
      <c r="F81" s="43"/>
      <c r="G81" s="54">
        <f>(BAWANA!Q78+BAWANA!R78+BAWANA!S78+BAWANA!T78)/4000</f>
        <v>6.9793999999999995E-2</v>
      </c>
      <c r="H81" s="54">
        <f>(BAWANA!U78+BAWANA!V78)/4000</f>
        <v>0</v>
      </c>
      <c r="I81" s="54"/>
      <c r="J81" s="54">
        <f t="shared" si="9"/>
        <v>6.9793999999999995E-2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0.245</v>
      </c>
      <c r="C82" s="54"/>
      <c r="D82" s="54">
        <f t="shared" si="8"/>
        <v>0.32500000000000001</v>
      </c>
      <c r="E82" s="55"/>
      <c r="F82" s="43"/>
      <c r="G82" s="54">
        <f>(BAWANA!Q79+BAWANA!R79+BAWANA!S79+BAWANA!T79)/4000</f>
        <v>6.9793999999999995E-2</v>
      </c>
      <c r="H82" s="54">
        <f>(BAWANA!U79+BAWANA!V79)/4000</f>
        <v>0</v>
      </c>
      <c r="I82" s="54"/>
      <c r="J82" s="54">
        <f t="shared" si="9"/>
        <v>6.9793999999999995E-2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0.245</v>
      </c>
      <c r="C83" s="54"/>
      <c r="D83" s="54">
        <f t="shared" si="8"/>
        <v>0.32500000000000001</v>
      </c>
      <c r="E83" s="55"/>
      <c r="F83" s="43"/>
      <c r="G83" s="54">
        <f>(BAWANA!Q80+BAWANA!R80+BAWANA!S80+BAWANA!T80)/4000</f>
        <v>6.9793999999999995E-2</v>
      </c>
      <c r="H83" s="54">
        <f>(BAWANA!U80+BAWANA!V80)/4000</f>
        <v>0</v>
      </c>
      <c r="I83" s="54"/>
      <c r="J83" s="54">
        <f t="shared" si="9"/>
        <v>6.9793999999999995E-2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0.245</v>
      </c>
      <c r="C84" s="54"/>
      <c r="D84" s="54">
        <f t="shared" si="8"/>
        <v>0.32500000000000001</v>
      </c>
      <c r="E84" s="55"/>
      <c r="F84" s="43"/>
      <c r="G84" s="54">
        <f>(BAWANA!Q81+BAWANA!R81+BAWANA!S81+BAWANA!T81)/4000</f>
        <v>-2.5000000000000001E-3</v>
      </c>
      <c r="H84" s="54">
        <f>(BAWANA!U81+BAWANA!V81)/4000</f>
        <v>0</v>
      </c>
      <c r="I84" s="54"/>
      <c r="J84" s="54">
        <f t="shared" si="9"/>
        <v>-2.5000000000000001E-3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0.245</v>
      </c>
      <c r="C85" s="54"/>
      <c r="D85" s="54">
        <f t="shared" si="8"/>
        <v>0.32500000000000001</v>
      </c>
      <c r="E85" s="55"/>
      <c r="F85" s="43"/>
      <c r="G85" s="54">
        <f>(BAWANA!Q82+BAWANA!R82+BAWANA!S82+BAWANA!T82)/4000</f>
        <v>-2.5000000000000001E-3</v>
      </c>
      <c r="H85" s="54">
        <f>(BAWANA!U82+BAWANA!V82)/4000</f>
        <v>0</v>
      </c>
      <c r="I85" s="54"/>
      <c r="J85" s="54">
        <f t="shared" si="9"/>
        <v>-2.5000000000000001E-3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8.7499999999999994E-2</v>
      </c>
      <c r="B86" s="54">
        <f>(BAWANA!F83+BAWANA!G83)/4000</f>
        <v>0.245</v>
      </c>
      <c r="C86" s="54"/>
      <c r="D86" s="54">
        <f t="shared" si="8"/>
        <v>0.33250000000000002</v>
      </c>
      <c r="E86" s="55"/>
      <c r="F86" s="43"/>
      <c r="G86" s="54">
        <f>(BAWANA!Q83+BAWANA!R83+BAWANA!S83+BAWANA!T83)/4000</f>
        <v>7.4999999999999997E-3</v>
      </c>
      <c r="H86" s="54">
        <f>(BAWANA!U83+BAWANA!V83)/4000</f>
        <v>0</v>
      </c>
      <c r="I86" s="54"/>
      <c r="J86" s="54">
        <f t="shared" si="9"/>
        <v>7.4999999999999997E-3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8.7499999999999994E-2</v>
      </c>
      <c r="B87" s="54">
        <f>(BAWANA!F84+BAWANA!G84)/4000</f>
        <v>0.245</v>
      </c>
      <c r="C87" s="54"/>
      <c r="D87" s="54">
        <f t="shared" si="8"/>
        <v>0.33250000000000002</v>
      </c>
      <c r="E87" s="55"/>
      <c r="F87" s="43"/>
      <c r="G87" s="54">
        <f>(BAWANA!Q84+BAWANA!R84+BAWANA!S84+BAWANA!T84)/4000</f>
        <v>7.4999999999999997E-3</v>
      </c>
      <c r="H87" s="54">
        <f>(BAWANA!U84+BAWANA!V84)/4000</f>
        <v>0</v>
      </c>
      <c r="I87" s="54"/>
      <c r="J87" s="54">
        <f t="shared" si="9"/>
        <v>7.4999999999999997E-3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8.7499999999999994E-2</v>
      </c>
      <c r="B88" s="54">
        <f>(BAWANA!F85+BAWANA!G85)/4000</f>
        <v>0.245</v>
      </c>
      <c r="C88" s="54"/>
      <c r="D88" s="54">
        <f t="shared" si="8"/>
        <v>0.33250000000000002</v>
      </c>
      <c r="E88" s="55"/>
      <c r="F88" s="43"/>
      <c r="G88" s="54">
        <f>(BAWANA!Q85+BAWANA!R85+BAWANA!S85+BAWANA!T85)/4000</f>
        <v>7.4999999999999997E-3</v>
      </c>
      <c r="H88" s="54">
        <f>(BAWANA!U85+BAWANA!V85)/4000</f>
        <v>0</v>
      </c>
      <c r="I88" s="54"/>
      <c r="J88" s="54">
        <f t="shared" si="9"/>
        <v>7.4999999999999997E-3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0.245</v>
      </c>
      <c r="C89" s="54"/>
      <c r="D89" s="54">
        <f t="shared" si="8"/>
        <v>0.32500000000000001</v>
      </c>
      <c r="E89" s="55"/>
      <c r="F89" s="43"/>
      <c r="G89" s="54">
        <f>(BAWANA!Q86+BAWANA!R86+BAWANA!S86+BAWANA!T86)/4000</f>
        <v>2.75E-2</v>
      </c>
      <c r="H89" s="54">
        <f>(BAWANA!U86+BAWANA!V86)/4000</f>
        <v>0</v>
      </c>
      <c r="I89" s="54"/>
      <c r="J89" s="54">
        <f t="shared" si="9"/>
        <v>2.75E-2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0.08</v>
      </c>
      <c r="H93" s="54">
        <f>(BAWANA!U90+BAWANA!V90)/4000</f>
        <v>0</v>
      </c>
      <c r="I93" s="54"/>
      <c r="J93" s="54">
        <f t="shared" si="9"/>
        <v>0.08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7.0525000000000073</v>
      </c>
      <c r="B102" s="54">
        <f t="shared" ref="B102:M102" si="14">SUM(B6:B101)</f>
        <v>23.820000000000022</v>
      </c>
      <c r="C102" s="54">
        <f t="shared" si="14"/>
        <v>0</v>
      </c>
      <c r="D102" s="54">
        <f t="shared" si="14"/>
        <v>30.872499999999974</v>
      </c>
      <c r="E102" s="54">
        <f t="shared" si="14"/>
        <v>0</v>
      </c>
      <c r="F102" s="54">
        <f t="shared" si="14"/>
        <v>0</v>
      </c>
      <c r="G102" s="54">
        <f t="shared" si="14"/>
        <v>5.0934029999999968</v>
      </c>
      <c r="H102" s="54">
        <f t="shared" si="14"/>
        <v>0</v>
      </c>
      <c r="I102" s="54"/>
      <c r="J102" s="54">
        <f t="shared" si="14"/>
        <v>5.0934029999999968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44915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24.91</v>
      </c>
      <c r="I3" s="95">
        <v>0</v>
      </c>
      <c r="J3" s="95">
        <v>0</v>
      </c>
      <c r="K3" s="95">
        <v>0</v>
      </c>
      <c r="L3" s="95">
        <v>5.75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30.66</v>
      </c>
      <c r="W3">
        <v>24.91</v>
      </c>
      <c r="X3">
        <v>0</v>
      </c>
      <c r="Y3">
        <v>5.75</v>
      </c>
      <c r="Z3">
        <v>0</v>
      </c>
      <c r="AA3">
        <v>0</v>
      </c>
      <c r="AB3">
        <v>0</v>
      </c>
    </row>
    <row r="4" spans="1:28">
      <c r="B4" t="s">
        <v>263</v>
      </c>
      <c r="F4" t="s">
        <v>487</v>
      </c>
      <c r="G4" t="s">
        <v>46</v>
      </c>
      <c r="H4" s="115">
        <v>26.83</v>
      </c>
      <c r="I4" s="88">
        <v>0</v>
      </c>
      <c r="J4" s="88">
        <v>0</v>
      </c>
      <c r="K4" s="88">
        <v>0</v>
      </c>
      <c r="L4" s="88">
        <v>5.75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32.58</v>
      </c>
      <c r="W4">
        <v>26.83</v>
      </c>
      <c r="X4">
        <v>0</v>
      </c>
      <c r="Y4">
        <v>5.75</v>
      </c>
      <c r="Z4">
        <v>0</v>
      </c>
      <c r="AA4">
        <v>0</v>
      </c>
      <c r="AB4">
        <v>0</v>
      </c>
    </row>
    <row r="5" spans="1:28">
      <c r="G5" t="s">
        <v>47</v>
      </c>
      <c r="H5" s="115">
        <v>15.33</v>
      </c>
      <c r="I5" s="88">
        <v>0</v>
      </c>
      <c r="J5" s="88">
        <v>0</v>
      </c>
      <c r="K5" s="88">
        <v>0</v>
      </c>
      <c r="L5" s="88">
        <v>4.79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20.12</v>
      </c>
      <c r="W5">
        <v>15.33</v>
      </c>
      <c r="X5">
        <v>0</v>
      </c>
      <c r="Y5">
        <v>4.79</v>
      </c>
      <c r="Z5">
        <v>0</v>
      </c>
      <c r="AA5">
        <v>0</v>
      </c>
      <c r="AB5">
        <v>0</v>
      </c>
    </row>
    <row r="6" spans="1:28">
      <c r="G6" t="s">
        <v>48</v>
      </c>
      <c r="H6" s="115">
        <v>17.25</v>
      </c>
      <c r="I6" s="88">
        <v>0</v>
      </c>
      <c r="J6" s="88">
        <v>0</v>
      </c>
      <c r="K6" s="88">
        <v>0</v>
      </c>
      <c r="L6" s="88">
        <v>4.79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22.04</v>
      </c>
      <c r="W6">
        <v>17.25</v>
      </c>
      <c r="X6">
        <v>0</v>
      </c>
      <c r="Y6">
        <v>4.79</v>
      </c>
      <c r="Z6">
        <v>0</v>
      </c>
      <c r="AA6">
        <v>0</v>
      </c>
      <c r="AB6">
        <v>0</v>
      </c>
    </row>
    <row r="7" spans="1:28">
      <c r="G7" t="s">
        <v>49</v>
      </c>
      <c r="H7" s="115">
        <v>23</v>
      </c>
      <c r="I7" s="88">
        <v>0</v>
      </c>
      <c r="J7" s="88">
        <v>0</v>
      </c>
      <c r="K7" s="88">
        <v>0</v>
      </c>
      <c r="L7" s="88">
        <v>7.47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30.47</v>
      </c>
      <c r="W7">
        <v>23</v>
      </c>
      <c r="X7">
        <v>0</v>
      </c>
      <c r="Y7">
        <v>7.47</v>
      </c>
      <c r="Z7">
        <v>0</v>
      </c>
      <c r="AA7">
        <v>0</v>
      </c>
      <c r="AB7">
        <v>0</v>
      </c>
    </row>
    <row r="8" spans="1:28">
      <c r="G8" t="s">
        <v>50</v>
      </c>
      <c r="H8" s="115">
        <v>27.79</v>
      </c>
      <c r="I8" s="88">
        <v>0</v>
      </c>
      <c r="J8" s="88">
        <v>0</v>
      </c>
      <c r="K8" s="88">
        <v>0</v>
      </c>
      <c r="L8" s="88">
        <v>0.96</v>
      </c>
      <c r="M8" s="116">
        <v>0</v>
      </c>
      <c r="N8" s="115">
        <v>0</v>
      </c>
      <c r="O8" s="88">
        <v>0</v>
      </c>
      <c r="P8" s="88">
        <v>-20</v>
      </c>
      <c r="Q8" s="88">
        <v>-35</v>
      </c>
      <c r="R8" s="88">
        <v>0</v>
      </c>
      <c r="S8" s="116">
        <v>0</v>
      </c>
      <c r="U8" s="115">
        <v>-55</v>
      </c>
      <c r="V8" s="116">
        <v>28.75</v>
      </c>
      <c r="W8">
        <v>27.79</v>
      </c>
      <c r="X8">
        <v>0</v>
      </c>
      <c r="Y8">
        <v>0.96</v>
      </c>
      <c r="Z8">
        <v>-35</v>
      </c>
      <c r="AA8">
        <v>0</v>
      </c>
      <c r="AB8">
        <v>-20</v>
      </c>
    </row>
    <row r="9" spans="1:28">
      <c r="G9" t="s">
        <v>51</v>
      </c>
      <c r="H9" s="115">
        <v>18.2</v>
      </c>
      <c r="I9" s="88">
        <v>0</v>
      </c>
      <c r="J9" s="88">
        <v>0</v>
      </c>
      <c r="K9" s="88">
        <v>0</v>
      </c>
      <c r="L9" s="88">
        <v>3.55</v>
      </c>
      <c r="M9" s="116">
        <v>0</v>
      </c>
      <c r="N9" s="115">
        <v>0</v>
      </c>
      <c r="O9" s="88">
        <v>0</v>
      </c>
      <c r="P9" s="88">
        <v>-40</v>
      </c>
      <c r="Q9" s="88">
        <v>0</v>
      </c>
      <c r="R9" s="88">
        <v>0</v>
      </c>
      <c r="S9" s="116">
        <v>0</v>
      </c>
      <c r="U9" s="115">
        <v>-40</v>
      </c>
      <c r="V9" s="116">
        <v>21.75</v>
      </c>
      <c r="W9">
        <v>18.2</v>
      </c>
      <c r="X9">
        <v>0</v>
      </c>
      <c r="Y9">
        <v>3.55</v>
      </c>
      <c r="Z9">
        <v>0</v>
      </c>
      <c r="AA9">
        <v>0</v>
      </c>
      <c r="AB9">
        <v>-40</v>
      </c>
    </row>
    <row r="10" spans="1:28">
      <c r="G10" t="s">
        <v>52</v>
      </c>
      <c r="H10" s="115">
        <v>11.49</v>
      </c>
      <c r="I10" s="88">
        <v>0</v>
      </c>
      <c r="J10" s="88">
        <v>0</v>
      </c>
      <c r="K10" s="88">
        <v>0</v>
      </c>
      <c r="L10" s="88">
        <v>3.55</v>
      </c>
      <c r="M10" s="116">
        <v>0</v>
      </c>
      <c r="N10" s="115">
        <v>0</v>
      </c>
      <c r="O10" s="88">
        <v>0</v>
      </c>
      <c r="P10" s="88">
        <v>-10</v>
      </c>
      <c r="Q10" s="88">
        <v>0</v>
      </c>
      <c r="R10" s="88">
        <v>0</v>
      </c>
      <c r="S10" s="116">
        <v>0</v>
      </c>
      <c r="U10" s="115">
        <v>-10</v>
      </c>
      <c r="V10" s="116">
        <v>15.04</v>
      </c>
      <c r="W10">
        <v>11.49</v>
      </c>
      <c r="X10">
        <v>0</v>
      </c>
      <c r="Y10">
        <v>3.55</v>
      </c>
      <c r="Z10">
        <v>0</v>
      </c>
      <c r="AA10">
        <v>0</v>
      </c>
      <c r="AB10">
        <v>-10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3.55</v>
      </c>
      <c r="M11" s="116">
        <v>0</v>
      </c>
      <c r="N11" s="115">
        <v>0</v>
      </c>
      <c r="O11" s="88">
        <v>0</v>
      </c>
      <c r="P11" s="88">
        <v>-5</v>
      </c>
      <c r="Q11" s="88">
        <v>0</v>
      </c>
      <c r="R11" s="88">
        <v>0</v>
      </c>
      <c r="S11" s="116">
        <v>0</v>
      </c>
      <c r="U11" s="115">
        <v>-5</v>
      </c>
      <c r="V11" s="116">
        <v>3.55</v>
      </c>
      <c r="W11">
        <v>0</v>
      </c>
      <c r="X11">
        <v>0</v>
      </c>
      <c r="Y11">
        <v>3.55</v>
      </c>
      <c r="Z11">
        <v>0</v>
      </c>
      <c r="AA11">
        <v>0</v>
      </c>
      <c r="AB11">
        <v>-5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3.55</v>
      </c>
      <c r="M12" s="116">
        <v>0</v>
      </c>
      <c r="N12" s="115">
        <v>0</v>
      </c>
      <c r="O12" s="88">
        <v>0</v>
      </c>
      <c r="P12" s="88">
        <v>-5</v>
      </c>
      <c r="Q12" s="88">
        <v>0</v>
      </c>
      <c r="R12" s="88">
        <v>0</v>
      </c>
      <c r="S12" s="116">
        <v>0</v>
      </c>
      <c r="U12" s="115">
        <v>-5</v>
      </c>
      <c r="V12" s="116">
        <v>3.55</v>
      </c>
      <c r="W12">
        <v>0</v>
      </c>
      <c r="X12">
        <v>0</v>
      </c>
      <c r="Y12">
        <v>3.55</v>
      </c>
      <c r="Z12">
        <v>0</v>
      </c>
      <c r="AA12">
        <v>0</v>
      </c>
      <c r="AB12">
        <v>-5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7.47</v>
      </c>
      <c r="M13" s="116">
        <v>0</v>
      </c>
      <c r="N13" s="115">
        <v>0</v>
      </c>
      <c r="O13" s="88">
        <v>0</v>
      </c>
      <c r="P13" s="88">
        <v>-9</v>
      </c>
      <c r="Q13" s="88">
        <v>-40</v>
      </c>
      <c r="R13" s="88">
        <v>0</v>
      </c>
      <c r="S13" s="116">
        <v>0</v>
      </c>
      <c r="U13" s="115">
        <v>-49</v>
      </c>
      <c r="V13" s="116">
        <v>7.47</v>
      </c>
      <c r="W13">
        <v>0</v>
      </c>
      <c r="X13">
        <v>0</v>
      </c>
      <c r="Y13">
        <v>7.47</v>
      </c>
      <c r="Z13">
        <v>-40</v>
      </c>
      <c r="AA13">
        <v>0</v>
      </c>
      <c r="AB13">
        <v>-9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0.96</v>
      </c>
      <c r="M14" s="116">
        <v>0</v>
      </c>
      <c r="N14" s="115">
        <v>0</v>
      </c>
      <c r="O14" s="88">
        <v>0</v>
      </c>
      <c r="P14" s="88">
        <v>-11</v>
      </c>
      <c r="Q14" s="88">
        <v>0</v>
      </c>
      <c r="R14" s="88">
        <v>0</v>
      </c>
      <c r="S14" s="116">
        <v>0</v>
      </c>
      <c r="U14" s="115">
        <v>-11</v>
      </c>
      <c r="V14" s="116">
        <v>0.96</v>
      </c>
      <c r="W14">
        <v>0</v>
      </c>
      <c r="X14">
        <v>0</v>
      </c>
      <c r="Y14">
        <v>0.96</v>
      </c>
      <c r="Z14">
        <v>0</v>
      </c>
      <c r="AA14">
        <v>0</v>
      </c>
      <c r="AB14">
        <v>-11</v>
      </c>
    </row>
    <row r="15" spans="1:28">
      <c r="G15" t="s">
        <v>57</v>
      </c>
      <c r="H15" s="115">
        <v>0</v>
      </c>
      <c r="I15" s="88">
        <v>21.08</v>
      </c>
      <c r="J15" s="88">
        <v>0</v>
      </c>
      <c r="K15" s="88">
        <v>0</v>
      </c>
      <c r="L15" s="88">
        <v>3.55</v>
      </c>
      <c r="M15" s="116">
        <v>0</v>
      </c>
      <c r="N15" s="115">
        <v>0</v>
      </c>
      <c r="O15" s="88">
        <v>0</v>
      </c>
      <c r="P15" s="88">
        <v>-10</v>
      </c>
      <c r="Q15" s="88">
        <v>0</v>
      </c>
      <c r="R15" s="88">
        <v>0</v>
      </c>
      <c r="S15" s="116">
        <v>0</v>
      </c>
      <c r="U15" s="115">
        <v>-10</v>
      </c>
      <c r="V15" s="116">
        <v>24.63</v>
      </c>
      <c r="W15">
        <v>0</v>
      </c>
      <c r="X15">
        <v>21.08</v>
      </c>
      <c r="Y15">
        <v>3.55</v>
      </c>
      <c r="Z15">
        <v>0</v>
      </c>
      <c r="AA15">
        <v>0</v>
      </c>
      <c r="AB15">
        <v>-10</v>
      </c>
    </row>
    <row r="16" spans="1:28">
      <c r="G16" t="s">
        <v>58</v>
      </c>
      <c r="H16" s="115">
        <v>0</v>
      </c>
      <c r="I16" s="88">
        <v>17.239999999999998</v>
      </c>
      <c r="J16" s="88">
        <v>0</v>
      </c>
      <c r="K16" s="88">
        <v>0</v>
      </c>
      <c r="L16" s="88">
        <v>3.55</v>
      </c>
      <c r="M16" s="116">
        <v>0</v>
      </c>
      <c r="N16" s="115">
        <v>0</v>
      </c>
      <c r="O16" s="88">
        <v>0</v>
      </c>
      <c r="P16" s="88">
        <v>-12</v>
      </c>
      <c r="Q16" s="88">
        <v>0</v>
      </c>
      <c r="R16" s="88">
        <v>0</v>
      </c>
      <c r="S16" s="116">
        <v>0</v>
      </c>
      <c r="U16" s="115">
        <v>-12</v>
      </c>
      <c r="V16" s="116">
        <v>20.79</v>
      </c>
      <c r="W16">
        <v>0</v>
      </c>
      <c r="X16">
        <v>17.239999999999998</v>
      </c>
      <c r="Y16">
        <v>3.55</v>
      </c>
      <c r="Z16">
        <v>0</v>
      </c>
      <c r="AA16">
        <v>0</v>
      </c>
      <c r="AB16">
        <v>-12</v>
      </c>
    </row>
    <row r="17" spans="7:28">
      <c r="G17" t="s">
        <v>59</v>
      </c>
      <c r="H17" s="115">
        <v>0</v>
      </c>
      <c r="I17" s="88">
        <v>18.2</v>
      </c>
      <c r="J17" s="88">
        <v>0</v>
      </c>
      <c r="K17" s="88">
        <v>0</v>
      </c>
      <c r="L17" s="88">
        <v>3.55</v>
      </c>
      <c r="M17" s="116">
        <v>0</v>
      </c>
      <c r="N17" s="115">
        <v>0</v>
      </c>
      <c r="O17" s="88">
        <v>0</v>
      </c>
      <c r="P17" s="88">
        <v>-11</v>
      </c>
      <c r="Q17" s="88">
        <v>0</v>
      </c>
      <c r="R17" s="88">
        <v>0</v>
      </c>
      <c r="S17" s="116">
        <v>0</v>
      </c>
      <c r="U17" s="115">
        <v>-11</v>
      </c>
      <c r="V17" s="116">
        <v>21.75</v>
      </c>
      <c r="W17">
        <v>0</v>
      </c>
      <c r="X17">
        <v>18.2</v>
      </c>
      <c r="Y17">
        <v>3.55</v>
      </c>
      <c r="Z17">
        <v>0</v>
      </c>
      <c r="AA17">
        <v>0</v>
      </c>
      <c r="AB17">
        <v>-11</v>
      </c>
    </row>
    <row r="18" spans="7:28">
      <c r="G18" t="s">
        <v>60</v>
      </c>
      <c r="H18" s="115">
        <v>0</v>
      </c>
      <c r="I18" s="88">
        <v>28.74</v>
      </c>
      <c r="J18" s="88">
        <v>0</v>
      </c>
      <c r="K18" s="88">
        <v>0</v>
      </c>
      <c r="L18" s="88">
        <v>4.22</v>
      </c>
      <c r="M18" s="116">
        <v>0</v>
      </c>
      <c r="N18" s="115">
        <v>0</v>
      </c>
      <c r="O18" s="88">
        <v>0</v>
      </c>
      <c r="P18" s="88">
        <v>-14</v>
      </c>
      <c r="Q18" s="88">
        <v>-35</v>
      </c>
      <c r="R18" s="88">
        <v>0</v>
      </c>
      <c r="S18" s="116">
        <v>0</v>
      </c>
      <c r="U18" s="115">
        <v>-49</v>
      </c>
      <c r="V18" s="116">
        <v>32.96</v>
      </c>
      <c r="W18">
        <v>0</v>
      </c>
      <c r="X18">
        <v>28.74</v>
      </c>
      <c r="Y18">
        <v>4.22</v>
      </c>
      <c r="Z18">
        <v>-35</v>
      </c>
      <c r="AA18">
        <v>0</v>
      </c>
      <c r="AB18">
        <v>-14</v>
      </c>
    </row>
    <row r="19" spans="7:28">
      <c r="G19" t="s">
        <v>61</v>
      </c>
      <c r="H19" s="115">
        <v>0</v>
      </c>
      <c r="I19" s="88">
        <v>35.46</v>
      </c>
      <c r="J19" s="88">
        <v>0</v>
      </c>
      <c r="K19" s="88">
        <v>0</v>
      </c>
      <c r="L19" s="88">
        <v>8.43</v>
      </c>
      <c r="M19" s="116">
        <v>0</v>
      </c>
      <c r="N19" s="115">
        <v>0</v>
      </c>
      <c r="O19" s="88">
        <v>0</v>
      </c>
      <c r="P19" s="88">
        <v>-35</v>
      </c>
      <c r="Q19" s="88">
        <v>0</v>
      </c>
      <c r="R19" s="88">
        <v>0</v>
      </c>
      <c r="S19" s="116">
        <v>0</v>
      </c>
      <c r="U19" s="115">
        <v>-35</v>
      </c>
      <c r="V19" s="116">
        <v>43.89</v>
      </c>
      <c r="W19">
        <v>0</v>
      </c>
      <c r="X19">
        <v>35.46</v>
      </c>
      <c r="Y19">
        <v>8.43</v>
      </c>
      <c r="Z19">
        <v>0</v>
      </c>
      <c r="AA19">
        <v>0</v>
      </c>
      <c r="AB19">
        <v>-35</v>
      </c>
    </row>
    <row r="20" spans="7:28">
      <c r="G20" t="s">
        <v>62</v>
      </c>
      <c r="H20" s="115">
        <v>9.58</v>
      </c>
      <c r="I20" s="88">
        <v>27.79</v>
      </c>
      <c r="J20" s="88">
        <v>0</v>
      </c>
      <c r="K20" s="88">
        <v>0</v>
      </c>
      <c r="L20" s="88">
        <v>2.68</v>
      </c>
      <c r="M20" s="116">
        <v>0</v>
      </c>
      <c r="N20" s="115">
        <v>0</v>
      </c>
      <c r="O20" s="88">
        <v>0</v>
      </c>
      <c r="P20" s="88">
        <v>-68</v>
      </c>
      <c r="Q20" s="88">
        <v>0</v>
      </c>
      <c r="R20" s="88">
        <v>0</v>
      </c>
      <c r="S20" s="116">
        <v>0</v>
      </c>
      <c r="U20" s="115">
        <v>-68</v>
      </c>
      <c r="V20" s="116">
        <v>40.049999999999997</v>
      </c>
      <c r="W20">
        <v>9.58</v>
      </c>
      <c r="X20">
        <v>27.79</v>
      </c>
      <c r="Y20">
        <v>2.68</v>
      </c>
      <c r="Z20">
        <v>0</v>
      </c>
      <c r="AA20">
        <v>0</v>
      </c>
      <c r="AB20">
        <v>-68</v>
      </c>
    </row>
    <row r="21" spans="7:28">
      <c r="G21" t="s">
        <v>63</v>
      </c>
      <c r="H21" s="115">
        <v>9.58</v>
      </c>
      <c r="I21" s="88">
        <v>28.75</v>
      </c>
      <c r="J21" s="88">
        <v>0</v>
      </c>
      <c r="K21" s="88">
        <v>0</v>
      </c>
      <c r="L21" s="88">
        <v>5.27</v>
      </c>
      <c r="M21" s="116">
        <v>0</v>
      </c>
      <c r="N21" s="115">
        <v>0</v>
      </c>
      <c r="O21" s="88">
        <v>0</v>
      </c>
      <c r="P21" s="88">
        <v>-5</v>
      </c>
      <c r="Q21" s="88">
        <v>0</v>
      </c>
      <c r="R21" s="88">
        <v>0</v>
      </c>
      <c r="S21" s="116">
        <v>0</v>
      </c>
      <c r="U21" s="115">
        <v>-5</v>
      </c>
      <c r="V21" s="116">
        <v>43.6</v>
      </c>
      <c r="W21">
        <v>9.58</v>
      </c>
      <c r="X21">
        <v>28.75</v>
      </c>
      <c r="Y21">
        <v>5.27</v>
      </c>
      <c r="Z21">
        <v>0</v>
      </c>
      <c r="AA21">
        <v>0</v>
      </c>
      <c r="AB21">
        <v>-5</v>
      </c>
    </row>
    <row r="22" spans="7:28">
      <c r="G22" t="s">
        <v>64</v>
      </c>
      <c r="H22" s="115">
        <v>0.96</v>
      </c>
      <c r="I22" s="88">
        <v>18.2</v>
      </c>
      <c r="J22" s="88">
        <v>0</v>
      </c>
      <c r="K22" s="88">
        <v>0</v>
      </c>
      <c r="L22" s="88">
        <v>7.67</v>
      </c>
      <c r="M22" s="116">
        <v>0</v>
      </c>
      <c r="N22" s="115">
        <v>0</v>
      </c>
      <c r="O22" s="88">
        <v>0</v>
      </c>
      <c r="P22" s="88">
        <v>-5</v>
      </c>
      <c r="Q22" s="88">
        <v>0</v>
      </c>
      <c r="R22" s="88">
        <v>0</v>
      </c>
      <c r="S22" s="116">
        <v>0</v>
      </c>
      <c r="U22" s="115">
        <v>-5</v>
      </c>
      <c r="V22" s="116">
        <v>26.83</v>
      </c>
      <c r="W22">
        <v>0.96</v>
      </c>
      <c r="X22">
        <v>18.2</v>
      </c>
      <c r="Y22">
        <v>7.67</v>
      </c>
      <c r="Z22">
        <v>0</v>
      </c>
      <c r="AA22">
        <v>0</v>
      </c>
      <c r="AB22">
        <v>-5</v>
      </c>
    </row>
    <row r="23" spans="7:28">
      <c r="G23" t="s">
        <v>65</v>
      </c>
      <c r="H23" s="115">
        <v>10.54</v>
      </c>
      <c r="I23" s="88">
        <v>25.88</v>
      </c>
      <c r="J23" s="88">
        <v>0</v>
      </c>
      <c r="K23" s="88">
        <v>0</v>
      </c>
      <c r="L23" s="88">
        <v>7.47</v>
      </c>
      <c r="M23" s="116">
        <v>0</v>
      </c>
      <c r="N23" s="115">
        <v>0</v>
      </c>
      <c r="O23" s="88">
        <v>0</v>
      </c>
      <c r="P23" s="88">
        <v>0</v>
      </c>
      <c r="Q23" s="88">
        <v>-40</v>
      </c>
      <c r="R23" s="88">
        <v>0</v>
      </c>
      <c r="S23" s="116">
        <v>0</v>
      </c>
      <c r="U23" s="115">
        <v>-40</v>
      </c>
      <c r="V23" s="116">
        <v>43.89</v>
      </c>
      <c r="W23">
        <v>10.54</v>
      </c>
      <c r="X23">
        <v>25.88</v>
      </c>
      <c r="Y23">
        <v>7.47</v>
      </c>
      <c r="Z23">
        <v>-40</v>
      </c>
      <c r="AA23">
        <v>0</v>
      </c>
      <c r="AB23">
        <v>0</v>
      </c>
    </row>
    <row r="24" spans="7:28">
      <c r="G24" t="s">
        <v>66</v>
      </c>
      <c r="H24" s="115">
        <v>30.67</v>
      </c>
      <c r="I24" s="88">
        <v>19.16</v>
      </c>
      <c r="J24" s="88">
        <v>0</v>
      </c>
      <c r="K24" s="88">
        <v>0</v>
      </c>
      <c r="L24" s="88">
        <v>9.58</v>
      </c>
      <c r="M24" s="116">
        <v>0</v>
      </c>
      <c r="N24" s="115">
        <v>0</v>
      </c>
      <c r="O24" s="88">
        <v>0</v>
      </c>
      <c r="P24" s="88">
        <v>-1</v>
      </c>
      <c r="Q24" s="88">
        <v>0</v>
      </c>
      <c r="R24" s="88">
        <v>0</v>
      </c>
      <c r="S24" s="116">
        <v>0</v>
      </c>
      <c r="U24" s="115">
        <v>-1</v>
      </c>
      <c r="V24" s="116">
        <v>59.41</v>
      </c>
      <c r="W24">
        <v>30.67</v>
      </c>
      <c r="X24">
        <v>19.16</v>
      </c>
      <c r="Y24">
        <v>9.58</v>
      </c>
      <c r="Z24">
        <v>0</v>
      </c>
      <c r="AA24">
        <v>0</v>
      </c>
      <c r="AB24">
        <v>-1</v>
      </c>
    </row>
    <row r="25" spans="7:28">
      <c r="G25" t="s">
        <v>67</v>
      </c>
      <c r="H25" s="115">
        <v>12.46</v>
      </c>
      <c r="I25" s="88">
        <v>6.71</v>
      </c>
      <c r="J25" s="88">
        <v>0</v>
      </c>
      <c r="K25" s="88">
        <v>0</v>
      </c>
      <c r="L25" s="88">
        <v>18.010000000000002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0</v>
      </c>
      <c r="V25" s="116">
        <v>37.18</v>
      </c>
      <c r="W25">
        <v>12.46</v>
      </c>
      <c r="X25">
        <v>6.71</v>
      </c>
      <c r="Y25">
        <v>18.010000000000002</v>
      </c>
      <c r="Z25">
        <v>0</v>
      </c>
      <c r="AA25">
        <v>0</v>
      </c>
      <c r="AB25">
        <v>0</v>
      </c>
    </row>
    <row r="26" spans="7:28">
      <c r="G26" t="s">
        <v>68</v>
      </c>
      <c r="H26" s="115">
        <v>3.83</v>
      </c>
      <c r="I26" s="88">
        <v>5.75</v>
      </c>
      <c r="J26" s="88">
        <v>0</v>
      </c>
      <c r="K26" s="88">
        <v>0</v>
      </c>
      <c r="L26" s="88">
        <v>13.42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0</v>
      </c>
      <c r="V26" s="116">
        <v>23</v>
      </c>
      <c r="W26">
        <v>3.83</v>
      </c>
      <c r="X26">
        <v>5.75</v>
      </c>
      <c r="Y26">
        <v>13.42</v>
      </c>
      <c r="Z26">
        <v>0</v>
      </c>
      <c r="AA26">
        <v>0</v>
      </c>
      <c r="AB26">
        <v>0</v>
      </c>
    </row>
    <row r="27" spans="7:28">
      <c r="G27" t="s">
        <v>69</v>
      </c>
      <c r="H27" s="115">
        <v>51.74</v>
      </c>
      <c r="I27" s="88">
        <v>28.75</v>
      </c>
      <c r="J27" s="88">
        <v>0</v>
      </c>
      <c r="K27" s="88">
        <v>0</v>
      </c>
      <c r="L27" s="88">
        <v>18.68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99.17</v>
      </c>
      <c r="W27">
        <v>51.74</v>
      </c>
      <c r="X27">
        <v>28.75</v>
      </c>
      <c r="Y27">
        <v>18.68</v>
      </c>
      <c r="Z27">
        <v>0</v>
      </c>
      <c r="AA27">
        <v>0</v>
      </c>
      <c r="AB27">
        <v>0</v>
      </c>
    </row>
    <row r="28" spans="7:28">
      <c r="G28" t="s">
        <v>70</v>
      </c>
      <c r="H28" s="115">
        <v>0</v>
      </c>
      <c r="I28" s="88">
        <v>26.83</v>
      </c>
      <c r="J28" s="88">
        <v>0</v>
      </c>
      <c r="K28" s="88">
        <v>0</v>
      </c>
      <c r="L28" s="88">
        <v>19.64</v>
      </c>
      <c r="M28" s="116">
        <v>0</v>
      </c>
      <c r="N28" s="115">
        <v>0</v>
      </c>
      <c r="O28" s="88">
        <v>0</v>
      </c>
      <c r="P28" s="88">
        <v>0</v>
      </c>
      <c r="Q28" s="88">
        <v>-35</v>
      </c>
      <c r="R28" s="88">
        <v>0</v>
      </c>
      <c r="S28" s="116">
        <v>0</v>
      </c>
      <c r="U28" s="115">
        <v>-35</v>
      </c>
      <c r="V28" s="116">
        <v>46.47</v>
      </c>
      <c r="W28">
        <v>0</v>
      </c>
      <c r="X28">
        <v>26.83</v>
      </c>
      <c r="Y28">
        <v>19.64</v>
      </c>
      <c r="Z28">
        <v>-35</v>
      </c>
      <c r="AA28">
        <v>0</v>
      </c>
      <c r="AB28">
        <v>0</v>
      </c>
    </row>
    <row r="29" spans="7:28">
      <c r="G29" t="s">
        <v>71</v>
      </c>
      <c r="H29" s="115">
        <v>0</v>
      </c>
      <c r="I29" s="88">
        <v>23</v>
      </c>
      <c r="J29" s="88">
        <v>62.28</v>
      </c>
      <c r="K29" s="88">
        <v>19.16</v>
      </c>
      <c r="L29" s="88">
        <v>20.89</v>
      </c>
      <c r="M29" s="116">
        <v>0</v>
      </c>
      <c r="N29" s="115">
        <v>-142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-142</v>
      </c>
      <c r="V29" s="116">
        <v>125.33</v>
      </c>
      <c r="W29">
        <v>-142</v>
      </c>
      <c r="X29">
        <v>23</v>
      </c>
      <c r="Y29">
        <v>20.89</v>
      </c>
      <c r="Z29">
        <v>19.16</v>
      </c>
      <c r="AA29">
        <v>0</v>
      </c>
      <c r="AB29">
        <v>62.28</v>
      </c>
    </row>
    <row r="30" spans="7:28">
      <c r="G30" t="s">
        <v>72</v>
      </c>
      <c r="H30" s="115">
        <v>0</v>
      </c>
      <c r="I30" s="88">
        <v>25.86</v>
      </c>
      <c r="J30" s="88">
        <v>0</v>
      </c>
      <c r="K30" s="88">
        <v>23.96</v>
      </c>
      <c r="L30" s="88">
        <v>20.7</v>
      </c>
      <c r="M30" s="116">
        <v>0</v>
      </c>
      <c r="N30" s="115">
        <v>-119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-119</v>
      </c>
      <c r="V30" s="116">
        <v>70.52</v>
      </c>
      <c r="W30">
        <v>-119</v>
      </c>
      <c r="X30">
        <v>25.86</v>
      </c>
      <c r="Y30">
        <v>20.7</v>
      </c>
      <c r="Z30">
        <v>23.96</v>
      </c>
      <c r="AA30">
        <v>0</v>
      </c>
      <c r="AB30">
        <v>0</v>
      </c>
    </row>
    <row r="31" spans="7:28">
      <c r="G31" t="s">
        <v>73</v>
      </c>
      <c r="H31" s="115">
        <v>0</v>
      </c>
      <c r="I31" s="88">
        <v>60.36</v>
      </c>
      <c r="J31" s="88">
        <v>0</v>
      </c>
      <c r="K31" s="88">
        <v>23.96</v>
      </c>
      <c r="L31" s="88">
        <v>28.75</v>
      </c>
      <c r="M31" s="116">
        <v>0</v>
      </c>
      <c r="N31" s="115">
        <v>-111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-111</v>
      </c>
      <c r="V31" s="116">
        <v>113.07</v>
      </c>
      <c r="W31">
        <v>-111</v>
      </c>
      <c r="X31">
        <v>60.36</v>
      </c>
      <c r="Y31">
        <v>28.75</v>
      </c>
      <c r="Z31">
        <v>23.96</v>
      </c>
      <c r="AA31">
        <v>0</v>
      </c>
      <c r="AB31">
        <v>0</v>
      </c>
    </row>
    <row r="32" spans="7:28">
      <c r="G32" t="s">
        <v>74</v>
      </c>
      <c r="H32" s="115">
        <v>0</v>
      </c>
      <c r="I32" s="88">
        <v>67.069999999999993</v>
      </c>
      <c r="J32" s="88">
        <v>0</v>
      </c>
      <c r="K32" s="88">
        <v>33.54</v>
      </c>
      <c r="L32" s="88">
        <v>0</v>
      </c>
      <c r="M32" s="116">
        <v>0</v>
      </c>
      <c r="N32" s="115">
        <v>-116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-116</v>
      </c>
      <c r="V32" s="116">
        <v>100.61</v>
      </c>
      <c r="W32">
        <v>-116</v>
      </c>
      <c r="X32">
        <v>67.069999999999993</v>
      </c>
      <c r="Y32">
        <v>0</v>
      </c>
      <c r="Z32">
        <v>33.54</v>
      </c>
      <c r="AA32">
        <v>0</v>
      </c>
      <c r="AB32">
        <v>0</v>
      </c>
    </row>
    <row r="33" spans="7:28">
      <c r="G33" t="s">
        <v>75</v>
      </c>
      <c r="H33" s="115">
        <v>0</v>
      </c>
      <c r="I33" s="88">
        <v>96.78</v>
      </c>
      <c r="J33" s="88">
        <v>0</v>
      </c>
      <c r="K33" s="88">
        <v>0</v>
      </c>
      <c r="L33" s="88">
        <v>0</v>
      </c>
      <c r="M33" s="116">
        <v>0</v>
      </c>
      <c r="N33" s="115">
        <v>-103</v>
      </c>
      <c r="O33" s="88">
        <v>0</v>
      </c>
      <c r="P33" s="88">
        <v>-50</v>
      </c>
      <c r="Q33" s="88">
        <v>-10</v>
      </c>
      <c r="R33" s="88">
        <v>0</v>
      </c>
      <c r="S33" s="116">
        <v>0</v>
      </c>
      <c r="U33" s="115">
        <v>-163</v>
      </c>
      <c r="V33" s="116">
        <v>96.78</v>
      </c>
      <c r="W33">
        <v>-103</v>
      </c>
      <c r="X33">
        <v>96.78</v>
      </c>
      <c r="Y33">
        <v>0</v>
      </c>
      <c r="Z33">
        <v>-10</v>
      </c>
      <c r="AA33">
        <v>0</v>
      </c>
      <c r="AB33">
        <v>-50</v>
      </c>
    </row>
    <row r="34" spans="7:28">
      <c r="G34" t="s">
        <v>76</v>
      </c>
      <c r="H34" s="115">
        <v>0</v>
      </c>
      <c r="I34" s="88">
        <v>94.86</v>
      </c>
      <c r="J34" s="88">
        <v>0</v>
      </c>
      <c r="K34" s="88">
        <v>28.75</v>
      </c>
      <c r="L34" s="88">
        <v>0</v>
      </c>
      <c r="M34" s="116">
        <v>0</v>
      </c>
      <c r="N34" s="115">
        <v>-129</v>
      </c>
      <c r="O34" s="88">
        <v>0</v>
      </c>
      <c r="P34" s="88">
        <v>-50</v>
      </c>
      <c r="Q34" s="88">
        <v>0</v>
      </c>
      <c r="R34" s="88">
        <v>0</v>
      </c>
      <c r="S34" s="116">
        <v>0</v>
      </c>
      <c r="U34" s="115">
        <v>-179</v>
      </c>
      <c r="V34" s="116">
        <v>123.61</v>
      </c>
      <c r="W34">
        <v>-129</v>
      </c>
      <c r="X34">
        <v>94.86</v>
      </c>
      <c r="Y34">
        <v>0</v>
      </c>
      <c r="Z34">
        <v>28.75</v>
      </c>
      <c r="AA34">
        <v>0</v>
      </c>
      <c r="AB34">
        <v>-50</v>
      </c>
    </row>
    <row r="35" spans="7:28">
      <c r="G35" t="s">
        <v>77</v>
      </c>
      <c r="H35" s="115">
        <v>0</v>
      </c>
      <c r="I35" s="88">
        <v>103.48</v>
      </c>
      <c r="J35" s="88">
        <v>0</v>
      </c>
      <c r="K35" s="88">
        <v>28.75</v>
      </c>
      <c r="L35" s="88">
        <v>0</v>
      </c>
      <c r="M35" s="116">
        <v>0</v>
      </c>
      <c r="N35" s="115">
        <v>-141</v>
      </c>
      <c r="O35" s="88">
        <v>0</v>
      </c>
      <c r="P35" s="88">
        <v>-40</v>
      </c>
      <c r="Q35" s="88">
        <v>0</v>
      </c>
      <c r="R35" s="88">
        <v>0</v>
      </c>
      <c r="S35" s="116">
        <v>0</v>
      </c>
      <c r="U35" s="115">
        <v>-181</v>
      </c>
      <c r="V35" s="116">
        <v>132.22999999999999</v>
      </c>
      <c r="W35">
        <v>-141</v>
      </c>
      <c r="X35">
        <v>103.48</v>
      </c>
      <c r="Y35">
        <v>0</v>
      </c>
      <c r="Z35">
        <v>28.75</v>
      </c>
      <c r="AA35">
        <v>0</v>
      </c>
      <c r="AB35">
        <v>-40</v>
      </c>
    </row>
    <row r="36" spans="7:28">
      <c r="G36" t="s">
        <v>78</v>
      </c>
      <c r="H36" s="115">
        <v>0</v>
      </c>
      <c r="I36" s="88">
        <v>101.57</v>
      </c>
      <c r="J36" s="88">
        <v>0</v>
      </c>
      <c r="K36" s="88">
        <v>0</v>
      </c>
      <c r="L36" s="88">
        <v>0</v>
      </c>
      <c r="M36" s="116">
        <v>0</v>
      </c>
      <c r="N36" s="115">
        <v>-110</v>
      </c>
      <c r="O36" s="88">
        <v>0</v>
      </c>
      <c r="P36" s="88">
        <v>-40</v>
      </c>
      <c r="Q36" s="88">
        <v>0</v>
      </c>
      <c r="R36" s="88">
        <v>0</v>
      </c>
      <c r="S36" s="116">
        <v>0</v>
      </c>
      <c r="U36" s="115">
        <v>-150</v>
      </c>
      <c r="V36" s="116">
        <v>101.57</v>
      </c>
      <c r="W36">
        <v>-110</v>
      </c>
      <c r="X36">
        <v>101.57</v>
      </c>
      <c r="Y36">
        <v>0</v>
      </c>
      <c r="Z36">
        <v>0</v>
      </c>
      <c r="AA36">
        <v>0</v>
      </c>
      <c r="AB36">
        <v>-40</v>
      </c>
    </row>
    <row r="37" spans="7:28">
      <c r="G37" t="s">
        <v>79</v>
      </c>
      <c r="H37" s="115">
        <v>0</v>
      </c>
      <c r="I37" s="88">
        <v>115.95</v>
      </c>
      <c r="J37" s="88">
        <v>0</v>
      </c>
      <c r="K37" s="88">
        <v>9.58</v>
      </c>
      <c r="L37" s="88">
        <v>21.75</v>
      </c>
      <c r="M37" s="116">
        <v>0</v>
      </c>
      <c r="N37" s="115">
        <v>-110</v>
      </c>
      <c r="O37" s="88">
        <v>0</v>
      </c>
      <c r="P37" s="88">
        <v>-40</v>
      </c>
      <c r="Q37" s="88">
        <v>0</v>
      </c>
      <c r="R37" s="88">
        <v>0</v>
      </c>
      <c r="S37" s="116">
        <v>0</v>
      </c>
      <c r="U37" s="115">
        <v>-150</v>
      </c>
      <c r="V37" s="116">
        <v>147.28</v>
      </c>
      <c r="W37">
        <v>-110</v>
      </c>
      <c r="X37">
        <v>115.95</v>
      </c>
      <c r="Y37">
        <v>21.75</v>
      </c>
      <c r="Z37">
        <v>9.58</v>
      </c>
      <c r="AA37">
        <v>0</v>
      </c>
      <c r="AB37">
        <v>-40</v>
      </c>
    </row>
    <row r="38" spans="7:28">
      <c r="G38" t="s">
        <v>80</v>
      </c>
      <c r="H38" s="115">
        <v>0</v>
      </c>
      <c r="I38" s="88">
        <v>98.7</v>
      </c>
      <c r="J38" s="88">
        <v>0</v>
      </c>
      <c r="K38" s="88">
        <v>9.58</v>
      </c>
      <c r="L38" s="88">
        <v>0</v>
      </c>
      <c r="M38" s="116">
        <v>0</v>
      </c>
      <c r="N38" s="115">
        <v>-125</v>
      </c>
      <c r="O38" s="88">
        <v>0</v>
      </c>
      <c r="P38" s="88">
        <v>-40</v>
      </c>
      <c r="Q38" s="88">
        <v>0</v>
      </c>
      <c r="R38" s="88">
        <v>0</v>
      </c>
      <c r="S38" s="116">
        <v>0</v>
      </c>
      <c r="U38" s="115">
        <v>-165</v>
      </c>
      <c r="V38" s="116">
        <v>108.28</v>
      </c>
      <c r="W38">
        <v>-125</v>
      </c>
      <c r="X38">
        <v>98.7</v>
      </c>
      <c r="Y38">
        <v>0</v>
      </c>
      <c r="Z38">
        <v>9.58</v>
      </c>
      <c r="AA38">
        <v>0</v>
      </c>
      <c r="AB38">
        <v>-40</v>
      </c>
    </row>
    <row r="39" spans="7:28">
      <c r="G39" t="s">
        <v>81</v>
      </c>
      <c r="H39" s="115">
        <v>0</v>
      </c>
      <c r="I39" s="88">
        <v>100.61</v>
      </c>
      <c r="J39" s="88">
        <v>335.37</v>
      </c>
      <c r="K39" s="88">
        <v>9.58</v>
      </c>
      <c r="L39" s="88">
        <v>0</v>
      </c>
      <c r="M39" s="116">
        <v>0</v>
      </c>
      <c r="N39" s="115">
        <v>-95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-95</v>
      </c>
      <c r="V39" s="116">
        <v>445.56</v>
      </c>
      <c r="W39">
        <v>-95</v>
      </c>
      <c r="X39">
        <v>100.61</v>
      </c>
      <c r="Y39">
        <v>0</v>
      </c>
      <c r="Z39">
        <v>9.58</v>
      </c>
      <c r="AA39">
        <v>0</v>
      </c>
      <c r="AB39">
        <v>335.37</v>
      </c>
    </row>
    <row r="40" spans="7:28">
      <c r="G40" t="s">
        <v>82</v>
      </c>
      <c r="H40" s="115">
        <v>0</v>
      </c>
      <c r="I40" s="88">
        <v>103.49</v>
      </c>
      <c r="J40" s="88">
        <v>335.37</v>
      </c>
      <c r="K40" s="88">
        <v>47.91</v>
      </c>
      <c r="L40" s="88">
        <v>0</v>
      </c>
      <c r="M40" s="116">
        <v>0</v>
      </c>
      <c r="N40" s="115">
        <v>-93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-93</v>
      </c>
      <c r="V40" s="116">
        <v>486.77</v>
      </c>
      <c r="W40">
        <v>-93</v>
      </c>
      <c r="X40">
        <v>103.49</v>
      </c>
      <c r="Y40">
        <v>0</v>
      </c>
      <c r="Z40">
        <v>47.91</v>
      </c>
      <c r="AA40">
        <v>0</v>
      </c>
      <c r="AB40">
        <v>335.37</v>
      </c>
    </row>
    <row r="41" spans="7:28">
      <c r="G41" t="s">
        <v>83</v>
      </c>
      <c r="H41" s="115">
        <v>0</v>
      </c>
      <c r="I41" s="88">
        <v>92.95</v>
      </c>
      <c r="J41" s="88">
        <v>383.28</v>
      </c>
      <c r="K41" s="88">
        <v>9.58</v>
      </c>
      <c r="L41" s="88">
        <v>0</v>
      </c>
      <c r="M41" s="116">
        <v>0</v>
      </c>
      <c r="N41" s="115">
        <v>-93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-93</v>
      </c>
      <c r="V41" s="116">
        <v>485.81</v>
      </c>
      <c r="W41">
        <v>-93</v>
      </c>
      <c r="X41">
        <v>92.95</v>
      </c>
      <c r="Y41">
        <v>0</v>
      </c>
      <c r="Z41">
        <v>9.58</v>
      </c>
      <c r="AA41">
        <v>0</v>
      </c>
      <c r="AB41">
        <v>383.28</v>
      </c>
    </row>
    <row r="42" spans="7:28">
      <c r="G42" t="s">
        <v>84</v>
      </c>
      <c r="H42" s="115">
        <v>0</v>
      </c>
      <c r="I42" s="88">
        <v>90.07</v>
      </c>
      <c r="J42" s="88">
        <v>383.28</v>
      </c>
      <c r="K42" s="88">
        <v>9.58</v>
      </c>
      <c r="L42" s="88">
        <v>0</v>
      </c>
      <c r="M42" s="116">
        <v>0</v>
      </c>
      <c r="N42" s="115">
        <v>-98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-98</v>
      </c>
      <c r="V42" s="116">
        <v>482.93</v>
      </c>
      <c r="W42">
        <v>-98</v>
      </c>
      <c r="X42">
        <v>90.07</v>
      </c>
      <c r="Y42">
        <v>0</v>
      </c>
      <c r="Z42">
        <v>9.58</v>
      </c>
      <c r="AA42">
        <v>0</v>
      </c>
      <c r="AB42">
        <v>383.28</v>
      </c>
    </row>
    <row r="43" spans="7:28">
      <c r="G43" t="s">
        <v>85</v>
      </c>
      <c r="H43" s="115">
        <v>205.05</v>
      </c>
      <c r="I43" s="88">
        <v>124.57</v>
      </c>
      <c r="J43" s="88">
        <v>392.87</v>
      </c>
      <c r="K43" s="88">
        <v>57.49</v>
      </c>
      <c r="L43" s="88">
        <v>19.64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799.62</v>
      </c>
      <c r="W43">
        <v>205.05</v>
      </c>
      <c r="X43">
        <v>124.57</v>
      </c>
      <c r="Y43">
        <v>19.64</v>
      </c>
      <c r="Z43">
        <v>57.49</v>
      </c>
      <c r="AA43">
        <v>0</v>
      </c>
      <c r="AB43">
        <v>392.87</v>
      </c>
    </row>
    <row r="44" spans="7:28">
      <c r="G44" t="s">
        <v>86</v>
      </c>
      <c r="H44" s="115">
        <v>246.26</v>
      </c>
      <c r="I44" s="88">
        <v>114.98</v>
      </c>
      <c r="J44" s="88">
        <v>412.03</v>
      </c>
      <c r="K44" s="88">
        <v>9.58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782.85</v>
      </c>
      <c r="W44">
        <v>246.26</v>
      </c>
      <c r="X44">
        <v>114.98</v>
      </c>
      <c r="Y44">
        <v>0</v>
      </c>
      <c r="Z44">
        <v>9.58</v>
      </c>
      <c r="AA44">
        <v>0</v>
      </c>
      <c r="AB44">
        <v>412.03</v>
      </c>
    </row>
    <row r="45" spans="7:28">
      <c r="G45" t="s">
        <v>87</v>
      </c>
      <c r="H45" s="115">
        <v>224.22</v>
      </c>
      <c r="I45" s="88">
        <v>100.61</v>
      </c>
      <c r="J45" s="88">
        <v>335.37</v>
      </c>
      <c r="K45" s="88">
        <v>38.33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698.53</v>
      </c>
      <c r="W45">
        <v>224.22</v>
      </c>
      <c r="X45">
        <v>100.61</v>
      </c>
      <c r="Y45">
        <v>0</v>
      </c>
      <c r="Z45">
        <v>38.33</v>
      </c>
      <c r="AA45">
        <v>0</v>
      </c>
      <c r="AB45">
        <v>335.37</v>
      </c>
    </row>
    <row r="46" spans="7:28">
      <c r="G46" t="s">
        <v>88</v>
      </c>
      <c r="H46" s="115">
        <v>187.81</v>
      </c>
      <c r="I46" s="88">
        <v>81.45</v>
      </c>
      <c r="J46" s="88">
        <v>335.37</v>
      </c>
      <c r="K46" s="88">
        <v>9.58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614.21</v>
      </c>
      <c r="W46">
        <v>187.81</v>
      </c>
      <c r="X46">
        <v>81.45</v>
      </c>
      <c r="Y46">
        <v>0</v>
      </c>
      <c r="Z46">
        <v>9.58</v>
      </c>
      <c r="AA46">
        <v>0</v>
      </c>
      <c r="AB46">
        <v>335.37</v>
      </c>
    </row>
    <row r="47" spans="7:28">
      <c r="G47" t="s">
        <v>89</v>
      </c>
      <c r="H47" s="115">
        <v>146.6</v>
      </c>
      <c r="I47" s="88">
        <v>69.95</v>
      </c>
      <c r="J47" s="88">
        <v>302.79000000000002</v>
      </c>
      <c r="K47" s="88">
        <v>71.87</v>
      </c>
      <c r="L47" s="88">
        <v>21.08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612.29</v>
      </c>
      <c r="W47">
        <v>146.6</v>
      </c>
      <c r="X47">
        <v>69.95</v>
      </c>
      <c r="Y47">
        <v>21.08</v>
      </c>
      <c r="Z47">
        <v>71.87</v>
      </c>
      <c r="AA47">
        <v>0</v>
      </c>
      <c r="AB47">
        <v>302.79000000000002</v>
      </c>
    </row>
    <row r="48" spans="7:28">
      <c r="G48" t="s">
        <v>90</v>
      </c>
      <c r="H48" s="115">
        <v>163.85</v>
      </c>
      <c r="I48" s="88">
        <v>78.569999999999993</v>
      </c>
      <c r="J48" s="88">
        <v>302.8</v>
      </c>
      <c r="K48" s="88">
        <v>47.91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593.13</v>
      </c>
      <c r="W48">
        <v>163.85</v>
      </c>
      <c r="X48">
        <v>78.569999999999993</v>
      </c>
      <c r="Y48">
        <v>0</v>
      </c>
      <c r="Z48">
        <v>47.91</v>
      </c>
      <c r="AA48">
        <v>0</v>
      </c>
      <c r="AB48">
        <v>302.8</v>
      </c>
    </row>
    <row r="49" spans="7:28">
      <c r="G49" t="s">
        <v>91</v>
      </c>
      <c r="H49" s="115">
        <v>219.43</v>
      </c>
      <c r="I49" s="88">
        <v>78.569999999999993</v>
      </c>
      <c r="J49" s="88">
        <v>302.8</v>
      </c>
      <c r="K49" s="88">
        <v>67.069999999999993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667.87</v>
      </c>
      <c r="W49">
        <v>219.43</v>
      </c>
      <c r="X49">
        <v>78.569999999999993</v>
      </c>
      <c r="Y49">
        <v>0</v>
      </c>
      <c r="Z49">
        <v>67.069999999999993</v>
      </c>
      <c r="AA49">
        <v>0</v>
      </c>
      <c r="AB49">
        <v>302.8</v>
      </c>
    </row>
    <row r="50" spans="7:28">
      <c r="G50" t="s">
        <v>92</v>
      </c>
      <c r="H50" s="115">
        <v>241.47</v>
      </c>
      <c r="I50" s="88">
        <v>79.53</v>
      </c>
      <c r="J50" s="88">
        <v>302.79000000000002</v>
      </c>
      <c r="K50" s="88">
        <v>19.16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642.95000000000005</v>
      </c>
      <c r="W50">
        <v>241.47</v>
      </c>
      <c r="X50">
        <v>79.53</v>
      </c>
      <c r="Y50">
        <v>0</v>
      </c>
      <c r="Z50">
        <v>19.16</v>
      </c>
      <c r="AA50">
        <v>0</v>
      </c>
      <c r="AB50">
        <v>302.79000000000002</v>
      </c>
    </row>
    <row r="51" spans="7:28">
      <c r="G51" t="s">
        <v>93</v>
      </c>
      <c r="H51" s="115">
        <v>265.42</v>
      </c>
      <c r="I51" s="88">
        <v>86.24</v>
      </c>
      <c r="J51" s="88">
        <v>287.45</v>
      </c>
      <c r="K51" s="88">
        <v>71.87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710.98</v>
      </c>
      <c r="W51">
        <v>265.42</v>
      </c>
      <c r="X51">
        <v>86.24</v>
      </c>
      <c r="Y51">
        <v>0</v>
      </c>
      <c r="Z51">
        <v>71.87</v>
      </c>
      <c r="AA51">
        <v>0</v>
      </c>
      <c r="AB51">
        <v>287.45</v>
      </c>
    </row>
    <row r="52" spans="7:28">
      <c r="G52" t="s">
        <v>94</v>
      </c>
      <c r="H52" s="115">
        <v>220.39</v>
      </c>
      <c r="I52" s="88">
        <v>83.36</v>
      </c>
      <c r="J52" s="88">
        <v>287.45999999999998</v>
      </c>
      <c r="K52" s="88">
        <v>57.49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648.70000000000005</v>
      </c>
      <c r="W52">
        <v>220.39</v>
      </c>
      <c r="X52">
        <v>83.36</v>
      </c>
      <c r="Y52">
        <v>0</v>
      </c>
      <c r="Z52">
        <v>57.49</v>
      </c>
      <c r="AA52">
        <v>0</v>
      </c>
      <c r="AB52">
        <v>287.45999999999998</v>
      </c>
    </row>
    <row r="53" spans="7:28">
      <c r="G53" t="s">
        <v>95</v>
      </c>
      <c r="H53" s="115">
        <v>201.22</v>
      </c>
      <c r="I53" s="88">
        <v>95.82</v>
      </c>
      <c r="J53" s="88">
        <v>229.97</v>
      </c>
      <c r="K53" s="88">
        <v>47.91</v>
      </c>
      <c r="L53" s="88">
        <v>13.03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587.95000000000005</v>
      </c>
      <c r="W53">
        <v>201.22</v>
      </c>
      <c r="X53">
        <v>95.82</v>
      </c>
      <c r="Y53">
        <v>13.03</v>
      </c>
      <c r="Z53">
        <v>47.91</v>
      </c>
      <c r="AA53">
        <v>0</v>
      </c>
      <c r="AB53">
        <v>229.97</v>
      </c>
    </row>
    <row r="54" spans="7:28">
      <c r="G54" t="s">
        <v>96</v>
      </c>
      <c r="H54" s="115">
        <v>166.73</v>
      </c>
      <c r="I54" s="88">
        <v>93.9</v>
      </c>
      <c r="J54" s="88">
        <v>143.72999999999999</v>
      </c>
      <c r="K54" s="88">
        <v>38.33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442.69</v>
      </c>
      <c r="W54">
        <v>166.73</v>
      </c>
      <c r="X54">
        <v>93.9</v>
      </c>
      <c r="Y54">
        <v>0</v>
      </c>
      <c r="Z54">
        <v>38.33</v>
      </c>
      <c r="AA54">
        <v>0</v>
      </c>
      <c r="AB54">
        <v>143.72999999999999</v>
      </c>
    </row>
    <row r="55" spans="7:28">
      <c r="G55" t="s">
        <v>97</v>
      </c>
      <c r="H55" s="115">
        <v>17.25</v>
      </c>
      <c r="I55" s="88">
        <v>95.82</v>
      </c>
      <c r="J55" s="88">
        <v>143.72</v>
      </c>
      <c r="K55" s="88">
        <v>71.87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328.66</v>
      </c>
      <c r="W55">
        <v>17.25</v>
      </c>
      <c r="X55">
        <v>95.82</v>
      </c>
      <c r="Y55">
        <v>0</v>
      </c>
      <c r="Z55">
        <v>71.87</v>
      </c>
      <c r="AA55">
        <v>0</v>
      </c>
      <c r="AB55">
        <v>143.72</v>
      </c>
    </row>
    <row r="56" spans="7:28">
      <c r="G56" t="s">
        <v>98</v>
      </c>
      <c r="H56" s="115">
        <v>0</v>
      </c>
      <c r="I56" s="88">
        <v>95.82</v>
      </c>
      <c r="J56" s="88">
        <v>210.8</v>
      </c>
      <c r="K56" s="88">
        <v>19.16</v>
      </c>
      <c r="L56" s="88">
        <v>1.92</v>
      </c>
      <c r="M56" s="116">
        <v>0</v>
      </c>
      <c r="N56" s="115">
        <v>-18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-18</v>
      </c>
      <c r="V56" s="116">
        <v>327.7</v>
      </c>
      <c r="W56">
        <v>-18</v>
      </c>
      <c r="X56">
        <v>95.82</v>
      </c>
      <c r="Y56">
        <v>1.92</v>
      </c>
      <c r="Z56">
        <v>19.16</v>
      </c>
      <c r="AA56">
        <v>0</v>
      </c>
      <c r="AB56">
        <v>210.8</v>
      </c>
    </row>
    <row r="57" spans="7:28">
      <c r="G57" t="s">
        <v>99</v>
      </c>
      <c r="H57" s="115">
        <v>0</v>
      </c>
      <c r="I57" s="88">
        <v>95.82</v>
      </c>
      <c r="J57" s="88">
        <v>143.72999999999999</v>
      </c>
      <c r="K57" s="88">
        <v>57.49</v>
      </c>
      <c r="L57" s="88">
        <v>0</v>
      </c>
      <c r="M57" s="116">
        <v>0</v>
      </c>
      <c r="N57" s="115">
        <v>-69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-69</v>
      </c>
      <c r="V57" s="116">
        <v>297.04000000000002</v>
      </c>
      <c r="W57">
        <v>-69</v>
      </c>
      <c r="X57">
        <v>95.82</v>
      </c>
      <c r="Y57">
        <v>0</v>
      </c>
      <c r="Z57">
        <v>57.49</v>
      </c>
      <c r="AA57">
        <v>0</v>
      </c>
      <c r="AB57">
        <v>143.72999999999999</v>
      </c>
    </row>
    <row r="58" spans="7:28">
      <c r="G58" t="s">
        <v>100</v>
      </c>
      <c r="H58" s="115">
        <v>0</v>
      </c>
      <c r="I58" s="88">
        <v>95.82</v>
      </c>
      <c r="J58" s="88">
        <v>143.72999999999999</v>
      </c>
      <c r="K58" s="88">
        <v>57.49</v>
      </c>
      <c r="L58" s="88">
        <v>0</v>
      </c>
      <c r="M58" s="116">
        <v>0</v>
      </c>
      <c r="N58" s="115">
        <v>-68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-68</v>
      </c>
      <c r="V58" s="116">
        <v>297.04000000000002</v>
      </c>
      <c r="W58">
        <v>-68</v>
      </c>
      <c r="X58">
        <v>95.82</v>
      </c>
      <c r="Y58">
        <v>0</v>
      </c>
      <c r="Z58">
        <v>57.49</v>
      </c>
      <c r="AA58">
        <v>0</v>
      </c>
      <c r="AB58">
        <v>143.72999999999999</v>
      </c>
    </row>
    <row r="59" spans="7:28">
      <c r="G59" t="s">
        <v>101</v>
      </c>
      <c r="H59" s="115">
        <v>0</v>
      </c>
      <c r="I59" s="88">
        <v>92.95</v>
      </c>
      <c r="J59" s="88">
        <v>124.57</v>
      </c>
      <c r="K59" s="88">
        <v>62.28</v>
      </c>
      <c r="L59" s="88">
        <v>4.79</v>
      </c>
      <c r="M59" s="116">
        <v>0</v>
      </c>
      <c r="N59" s="115">
        <v>-107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-107</v>
      </c>
      <c r="V59" s="116">
        <v>284.58999999999997</v>
      </c>
      <c r="W59">
        <v>-107</v>
      </c>
      <c r="X59">
        <v>92.95</v>
      </c>
      <c r="Y59">
        <v>4.79</v>
      </c>
      <c r="Z59">
        <v>62.28</v>
      </c>
      <c r="AA59">
        <v>0</v>
      </c>
      <c r="AB59">
        <v>124.57</v>
      </c>
    </row>
    <row r="60" spans="7:28">
      <c r="G60" t="s">
        <v>102</v>
      </c>
      <c r="H60" s="115">
        <v>0</v>
      </c>
      <c r="I60" s="88">
        <v>110.19</v>
      </c>
      <c r="J60" s="88">
        <v>124.57</v>
      </c>
      <c r="K60" s="88">
        <v>9.58</v>
      </c>
      <c r="L60" s="88">
        <v>0</v>
      </c>
      <c r="M60" s="116">
        <v>0</v>
      </c>
      <c r="N60" s="115">
        <v>-104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-104</v>
      </c>
      <c r="V60" s="116">
        <v>244.34</v>
      </c>
      <c r="W60">
        <v>-104</v>
      </c>
      <c r="X60">
        <v>110.19</v>
      </c>
      <c r="Y60">
        <v>0</v>
      </c>
      <c r="Z60">
        <v>9.58</v>
      </c>
      <c r="AA60">
        <v>0</v>
      </c>
      <c r="AB60">
        <v>124.57</v>
      </c>
    </row>
    <row r="61" spans="7:28">
      <c r="G61" t="s">
        <v>103</v>
      </c>
      <c r="H61" s="115">
        <v>0</v>
      </c>
      <c r="I61" s="88">
        <v>56.53</v>
      </c>
      <c r="J61" s="88">
        <v>124.57</v>
      </c>
      <c r="K61" s="88">
        <v>0</v>
      </c>
      <c r="L61" s="88">
        <v>0</v>
      </c>
      <c r="M61" s="116">
        <v>0</v>
      </c>
      <c r="N61" s="115">
        <v>-143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-143</v>
      </c>
      <c r="V61" s="116">
        <v>181.1</v>
      </c>
      <c r="W61">
        <v>-143</v>
      </c>
      <c r="X61">
        <v>56.53</v>
      </c>
      <c r="Y61">
        <v>0</v>
      </c>
      <c r="Z61">
        <v>0</v>
      </c>
      <c r="AA61">
        <v>0</v>
      </c>
      <c r="AB61">
        <v>124.57</v>
      </c>
    </row>
    <row r="62" spans="7:28">
      <c r="G62" t="s">
        <v>104</v>
      </c>
      <c r="H62" s="115">
        <v>0</v>
      </c>
      <c r="I62" s="88">
        <v>54.62</v>
      </c>
      <c r="J62" s="88">
        <v>115.94</v>
      </c>
      <c r="K62" s="88">
        <v>0</v>
      </c>
      <c r="L62" s="88">
        <v>0</v>
      </c>
      <c r="M62" s="116">
        <v>0</v>
      </c>
      <c r="N62" s="115">
        <v>-127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-127</v>
      </c>
      <c r="V62" s="116">
        <v>170.56</v>
      </c>
      <c r="W62">
        <v>-127</v>
      </c>
      <c r="X62">
        <v>54.62</v>
      </c>
      <c r="Y62">
        <v>0</v>
      </c>
      <c r="Z62">
        <v>0</v>
      </c>
      <c r="AA62">
        <v>0</v>
      </c>
      <c r="AB62">
        <v>115.94</v>
      </c>
    </row>
    <row r="63" spans="7:28">
      <c r="G63" t="s">
        <v>105</v>
      </c>
      <c r="H63" s="115">
        <v>0</v>
      </c>
      <c r="I63" s="88">
        <v>47.91</v>
      </c>
      <c r="J63" s="88">
        <v>95.82</v>
      </c>
      <c r="K63" s="88">
        <v>0</v>
      </c>
      <c r="L63" s="88">
        <v>0</v>
      </c>
      <c r="M63" s="116">
        <v>0</v>
      </c>
      <c r="N63" s="115">
        <v>-126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-126</v>
      </c>
      <c r="V63" s="116">
        <v>143.72999999999999</v>
      </c>
      <c r="W63">
        <v>-126</v>
      </c>
      <c r="X63">
        <v>47.91</v>
      </c>
      <c r="Y63">
        <v>0</v>
      </c>
      <c r="Z63">
        <v>0</v>
      </c>
      <c r="AA63">
        <v>0</v>
      </c>
      <c r="AB63">
        <v>95.82</v>
      </c>
    </row>
    <row r="64" spans="7:28">
      <c r="G64" t="s">
        <v>106</v>
      </c>
      <c r="H64" s="115">
        <v>0</v>
      </c>
      <c r="I64" s="88">
        <v>43.12</v>
      </c>
      <c r="J64" s="88">
        <v>95.82</v>
      </c>
      <c r="K64" s="88">
        <v>19.16</v>
      </c>
      <c r="L64" s="88">
        <v>0</v>
      </c>
      <c r="M64" s="116">
        <v>0</v>
      </c>
      <c r="N64" s="115">
        <v>-106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-106</v>
      </c>
      <c r="V64" s="116">
        <v>158.1</v>
      </c>
      <c r="W64">
        <v>-106</v>
      </c>
      <c r="X64">
        <v>43.12</v>
      </c>
      <c r="Y64">
        <v>0</v>
      </c>
      <c r="Z64">
        <v>19.16</v>
      </c>
      <c r="AA64">
        <v>0</v>
      </c>
      <c r="AB64">
        <v>95.82</v>
      </c>
    </row>
    <row r="65" spans="7:28">
      <c r="G65" t="s">
        <v>107</v>
      </c>
      <c r="H65" s="115">
        <v>0</v>
      </c>
      <c r="I65" s="88">
        <v>6.71</v>
      </c>
      <c r="J65" s="88">
        <v>105.4</v>
      </c>
      <c r="K65" s="88">
        <v>0</v>
      </c>
      <c r="L65" s="88">
        <v>6.71</v>
      </c>
      <c r="M65" s="116">
        <v>2.68</v>
      </c>
      <c r="N65" s="115">
        <v>-80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-80</v>
      </c>
      <c r="V65" s="116">
        <v>121.5</v>
      </c>
      <c r="W65">
        <v>-80</v>
      </c>
      <c r="X65">
        <v>6.71</v>
      </c>
      <c r="Y65">
        <v>6.71</v>
      </c>
      <c r="Z65">
        <v>0</v>
      </c>
      <c r="AA65">
        <v>2.68</v>
      </c>
      <c r="AB65">
        <v>105.4</v>
      </c>
    </row>
    <row r="66" spans="7:28">
      <c r="G66" t="s">
        <v>108</v>
      </c>
      <c r="H66" s="115">
        <v>0</v>
      </c>
      <c r="I66" s="88">
        <v>26.83</v>
      </c>
      <c r="J66" s="88">
        <v>210.8</v>
      </c>
      <c r="K66" s="88">
        <v>0</v>
      </c>
      <c r="L66" s="88">
        <v>0</v>
      </c>
      <c r="M66" s="116">
        <v>3.45</v>
      </c>
      <c r="N66" s="115">
        <v>-62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-62</v>
      </c>
      <c r="V66" s="116">
        <v>241.08</v>
      </c>
      <c r="W66">
        <v>-62</v>
      </c>
      <c r="X66">
        <v>26.83</v>
      </c>
      <c r="Y66">
        <v>0</v>
      </c>
      <c r="Z66">
        <v>0</v>
      </c>
      <c r="AA66">
        <v>3.45</v>
      </c>
      <c r="AB66">
        <v>210.8</v>
      </c>
    </row>
    <row r="67" spans="7:28">
      <c r="G67" t="s">
        <v>109</v>
      </c>
      <c r="H67" s="115">
        <v>0</v>
      </c>
      <c r="I67" s="88">
        <v>20.12</v>
      </c>
      <c r="J67" s="88">
        <v>191.64</v>
      </c>
      <c r="K67" s="88">
        <v>0</v>
      </c>
      <c r="L67" s="88">
        <v>0</v>
      </c>
      <c r="M67" s="116">
        <v>3.45</v>
      </c>
      <c r="N67" s="115">
        <v>-54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-54</v>
      </c>
      <c r="V67" s="116">
        <v>215.21</v>
      </c>
      <c r="W67">
        <v>-54</v>
      </c>
      <c r="X67">
        <v>20.12</v>
      </c>
      <c r="Y67">
        <v>0</v>
      </c>
      <c r="Z67">
        <v>0</v>
      </c>
      <c r="AA67">
        <v>3.45</v>
      </c>
      <c r="AB67">
        <v>191.64</v>
      </c>
    </row>
    <row r="68" spans="7:28">
      <c r="G68" t="s">
        <v>110</v>
      </c>
      <c r="H68" s="115">
        <v>0</v>
      </c>
      <c r="I68" s="88">
        <v>21.08</v>
      </c>
      <c r="J68" s="88">
        <v>191.64</v>
      </c>
      <c r="K68" s="88">
        <v>0</v>
      </c>
      <c r="L68" s="88">
        <v>0</v>
      </c>
      <c r="M68" s="116">
        <v>3.45</v>
      </c>
      <c r="N68" s="115">
        <v>-14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-14</v>
      </c>
      <c r="V68" s="116">
        <v>216.17</v>
      </c>
      <c r="W68">
        <v>-14</v>
      </c>
      <c r="X68">
        <v>21.08</v>
      </c>
      <c r="Y68">
        <v>0</v>
      </c>
      <c r="Z68">
        <v>0</v>
      </c>
      <c r="AA68">
        <v>3.45</v>
      </c>
      <c r="AB68">
        <v>191.64</v>
      </c>
    </row>
    <row r="69" spans="7:28">
      <c r="G69" t="s">
        <v>111</v>
      </c>
      <c r="H69" s="115">
        <v>8.6199999999999992</v>
      </c>
      <c r="I69" s="88">
        <v>30.66</v>
      </c>
      <c r="J69" s="88">
        <v>210.81</v>
      </c>
      <c r="K69" s="88">
        <v>19.16</v>
      </c>
      <c r="L69" s="88">
        <v>0</v>
      </c>
      <c r="M69" s="116">
        <v>3.45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272.7</v>
      </c>
      <c r="W69">
        <v>8.6199999999999992</v>
      </c>
      <c r="X69">
        <v>30.66</v>
      </c>
      <c r="Y69">
        <v>0</v>
      </c>
      <c r="Z69">
        <v>19.16</v>
      </c>
      <c r="AA69">
        <v>3.45</v>
      </c>
      <c r="AB69">
        <v>210.81</v>
      </c>
    </row>
    <row r="70" spans="7:28">
      <c r="G70" t="s">
        <v>112</v>
      </c>
      <c r="H70" s="115">
        <v>11.5</v>
      </c>
      <c r="I70" s="88">
        <v>26.83</v>
      </c>
      <c r="J70" s="88">
        <v>210.8</v>
      </c>
      <c r="K70" s="88">
        <v>0</v>
      </c>
      <c r="L70" s="88">
        <v>0</v>
      </c>
      <c r="M70" s="116">
        <v>3.07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252.2</v>
      </c>
      <c r="W70">
        <v>11.5</v>
      </c>
      <c r="X70">
        <v>26.83</v>
      </c>
      <c r="Y70">
        <v>0</v>
      </c>
      <c r="Z70">
        <v>0</v>
      </c>
      <c r="AA70">
        <v>3.07</v>
      </c>
      <c r="AB70">
        <v>210.8</v>
      </c>
    </row>
    <row r="71" spans="7:28">
      <c r="G71" t="s">
        <v>113</v>
      </c>
      <c r="H71" s="115">
        <v>58.76</v>
      </c>
      <c r="I71" s="88">
        <v>43.03</v>
      </c>
      <c r="J71" s="88">
        <v>165.5</v>
      </c>
      <c r="K71" s="88">
        <v>0</v>
      </c>
      <c r="L71" s="88">
        <v>0</v>
      </c>
      <c r="M71" s="116">
        <v>2.98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270.27</v>
      </c>
      <c r="W71">
        <v>58.76</v>
      </c>
      <c r="X71">
        <v>43.03</v>
      </c>
      <c r="Y71">
        <v>0</v>
      </c>
      <c r="Z71">
        <v>0</v>
      </c>
      <c r="AA71">
        <v>2.98</v>
      </c>
      <c r="AB71">
        <v>165.5</v>
      </c>
    </row>
    <row r="72" spans="7:28">
      <c r="G72" t="s">
        <v>114</v>
      </c>
      <c r="H72" s="115">
        <v>71.209999999999994</v>
      </c>
      <c r="I72" s="88">
        <v>44.15</v>
      </c>
      <c r="J72" s="88">
        <v>142.43</v>
      </c>
      <c r="K72" s="88">
        <v>0</v>
      </c>
      <c r="L72" s="88">
        <v>0</v>
      </c>
      <c r="M72" s="116">
        <v>2.57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260.36</v>
      </c>
      <c r="W72">
        <v>71.209999999999994</v>
      </c>
      <c r="X72">
        <v>44.15</v>
      </c>
      <c r="Y72">
        <v>0</v>
      </c>
      <c r="Z72">
        <v>0</v>
      </c>
      <c r="AA72">
        <v>2.57</v>
      </c>
      <c r="AB72">
        <v>142.43</v>
      </c>
    </row>
    <row r="73" spans="7:28">
      <c r="G73" t="s">
        <v>115</v>
      </c>
      <c r="H73" s="115">
        <v>59.13</v>
      </c>
      <c r="I73" s="88">
        <v>44.08</v>
      </c>
      <c r="J73" s="88">
        <v>118.25</v>
      </c>
      <c r="K73" s="88">
        <v>0</v>
      </c>
      <c r="L73" s="88">
        <v>0</v>
      </c>
      <c r="M73" s="116">
        <v>1.94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223.4</v>
      </c>
      <c r="W73">
        <v>59.13</v>
      </c>
      <c r="X73">
        <v>44.08</v>
      </c>
      <c r="Y73">
        <v>0</v>
      </c>
      <c r="Z73">
        <v>0</v>
      </c>
      <c r="AA73">
        <v>1.94</v>
      </c>
      <c r="AB73">
        <v>118.25</v>
      </c>
    </row>
    <row r="74" spans="7:28">
      <c r="G74" t="s">
        <v>116</v>
      </c>
      <c r="H74" s="115">
        <v>61.08</v>
      </c>
      <c r="I74" s="88">
        <v>43.55</v>
      </c>
      <c r="J74" s="88">
        <v>116.83</v>
      </c>
      <c r="K74" s="88">
        <v>7.96</v>
      </c>
      <c r="L74" s="88">
        <v>0</v>
      </c>
      <c r="M74" s="116">
        <v>1.92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231.34</v>
      </c>
      <c r="W74">
        <v>61.08</v>
      </c>
      <c r="X74">
        <v>43.55</v>
      </c>
      <c r="Y74">
        <v>0</v>
      </c>
      <c r="Z74">
        <v>7.96</v>
      </c>
      <c r="AA74">
        <v>1.92</v>
      </c>
      <c r="AB74">
        <v>116.83</v>
      </c>
    </row>
    <row r="75" spans="7:28">
      <c r="G75" t="s">
        <v>117</v>
      </c>
      <c r="H75" s="115">
        <v>118.79</v>
      </c>
      <c r="I75" s="88">
        <v>29.31</v>
      </c>
      <c r="J75" s="88">
        <v>117.24</v>
      </c>
      <c r="K75" s="88">
        <v>0</v>
      </c>
      <c r="L75" s="88">
        <v>0</v>
      </c>
      <c r="M75" s="116">
        <v>1.45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266.79000000000002</v>
      </c>
      <c r="W75">
        <v>118.79</v>
      </c>
      <c r="X75">
        <v>29.31</v>
      </c>
      <c r="Y75">
        <v>0</v>
      </c>
      <c r="Z75">
        <v>0</v>
      </c>
      <c r="AA75">
        <v>1.45</v>
      </c>
      <c r="AB75">
        <v>117.24</v>
      </c>
    </row>
    <row r="76" spans="7:28">
      <c r="G76" t="s">
        <v>118</v>
      </c>
      <c r="H76" s="115">
        <v>110.35</v>
      </c>
      <c r="I76" s="88">
        <v>25.66</v>
      </c>
      <c r="J76" s="88">
        <v>109.97</v>
      </c>
      <c r="K76" s="88">
        <v>0</v>
      </c>
      <c r="L76" s="88">
        <v>0</v>
      </c>
      <c r="M76" s="116">
        <v>1.32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247.3</v>
      </c>
      <c r="W76">
        <v>110.35</v>
      </c>
      <c r="X76">
        <v>25.66</v>
      </c>
      <c r="Y76">
        <v>0</v>
      </c>
      <c r="Z76">
        <v>0</v>
      </c>
      <c r="AA76">
        <v>1.32</v>
      </c>
      <c r="AB76">
        <v>109.97</v>
      </c>
    </row>
    <row r="77" spans="7:28">
      <c r="G77" t="s">
        <v>119</v>
      </c>
      <c r="H77" s="115">
        <v>109.15</v>
      </c>
      <c r="I77" s="88">
        <v>21.06</v>
      </c>
      <c r="J77" s="88">
        <v>105.29</v>
      </c>
      <c r="K77" s="88">
        <v>0</v>
      </c>
      <c r="L77" s="88">
        <v>0</v>
      </c>
      <c r="M77" s="116">
        <v>1.26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236.76</v>
      </c>
      <c r="W77">
        <v>109.15</v>
      </c>
      <c r="X77">
        <v>21.06</v>
      </c>
      <c r="Y77">
        <v>0</v>
      </c>
      <c r="Z77">
        <v>0</v>
      </c>
      <c r="AA77">
        <v>1.26</v>
      </c>
      <c r="AB77">
        <v>105.29</v>
      </c>
    </row>
    <row r="78" spans="7:28">
      <c r="G78" t="s">
        <v>120</v>
      </c>
      <c r="H78" s="115">
        <v>111.85</v>
      </c>
      <c r="I78" s="88">
        <v>23.54</v>
      </c>
      <c r="J78" s="88">
        <v>78.489999999999995</v>
      </c>
      <c r="K78" s="88">
        <v>0</v>
      </c>
      <c r="L78" s="88">
        <v>0</v>
      </c>
      <c r="M78" s="116">
        <v>1.41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215.29</v>
      </c>
      <c r="W78">
        <v>111.85</v>
      </c>
      <c r="X78">
        <v>23.54</v>
      </c>
      <c r="Y78">
        <v>0</v>
      </c>
      <c r="Z78">
        <v>0</v>
      </c>
      <c r="AA78">
        <v>1.41</v>
      </c>
      <c r="AB78">
        <v>78.489999999999995</v>
      </c>
    </row>
    <row r="79" spans="7:28">
      <c r="G79" t="s">
        <v>121</v>
      </c>
      <c r="H79" s="115">
        <v>91.45</v>
      </c>
      <c r="I79" s="88">
        <v>22.96</v>
      </c>
      <c r="J79" s="88">
        <v>76.52</v>
      </c>
      <c r="K79" s="88">
        <v>3.82</v>
      </c>
      <c r="L79" s="88">
        <v>5.28</v>
      </c>
      <c r="M79" s="116">
        <v>1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201.03</v>
      </c>
      <c r="W79">
        <v>91.45</v>
      </c>
      <c r="X79">
        <v>22.96</v>
      </c>
      <c r="Y79">
        <v>5.28</v>
      </c>
      <c r="Z79">
        <v>3.82</v>
      </c>
      <c r="AA79">
        <v>1</v>
      </c>
      <c r="AB79">
        <v>76.52</v>
      </c>
    </row>
    <row r="80" spans="7:28">
      <c r="G80" t="s">
        <v>122</v>
      </c>
      <c r="H80" s="115">
        <v>44.37</v>
      </c>
      <c r="I80" s="88">
        <v>15.99</v>
      </c>
      <c r="J80" s="88">
        <v>79.94</v>
      </c>
      <c r="K80" s="88">
        <v>4</v>
      </c>
      <c r="L80" s="88">
        <v>0</v>
      </c>
      <c r="M80" s="116">
        <v>1.44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145.74</v>
      </c>
      <c r="W80">
        <v>44.37</v>
      </c>
      <c r="X80">
        <v>15.99</v>
      </c>
      <c r="Y80">
        <v>0</v>
      </c>
      <c r="Z80">
        <v>4</v>
      </c>
      <c r="AA80">
        <v>1.44</v>
      </c>
      <c r="AB80">
        <v>79.94</v>
      </c>
    </row>
    <row r="81" spans="7:28">
      <c r="G81" t="s">
        <v>123</v>
      </c>
      <c r="H81" s="115">
        <v>189.64</v>
      </c>
      <c r="I81" s="88">
        <v>19.989999999999998</v>
      </c>
      <c r="J81" s="88">
        <v>171.35</v>
      </c>
      <c r="K81" s="88">
        <v>11.42</v>
      </c>
      <c r="L81" s="88">
        <v>0</v>
      </c>
      <c r="M81" s="116">
        <v>2.06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394.46</v>
      </c>
      <c r="W81">
        <v>189.64</v>
      </c>
      <c r="X81">
        <v>19.989999999999998</v>
      </c>
      <c r="Y81">
        <v>0</v>
      </c>
      <c r="Z81">
        <v>11.42</v>
      </c>
      <c r="AA81">
        <v>2.06</v>
      </c>
      <c r="AB81">
        <v>171.35</v>
      </c>
    </row>
    <row r="82" spans="7:28">
      <c r="G82" t="s">
        <v>124</v>
      </c>
      <c r="H82" s="115">
        <v>217.44</v>
      </c>
      <c r="I82" s="88">
        <v>21.87</v>
      </c>
      <c r="J82" s="88">
        <v>187.44</v>
      </c>
      <c r="K82" s="88">
        <v>12.49</v>
      </c>
      <c r="L82" s="88">
        <v>0</v>
      </c>
      <c r="M82" s="116">
        <v>2.31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441.55</v>
      </c>
      <c r="W82">
        <v>217.44</v>
      </c>
      <c r="X82">
        <v>21.87</v>
      </c>
      <c r="Y82">
        <v>0</v>
      </c>
      <c r="Z82">
        <v>12.49</v>
      </c>
      <c r="AA82">
        <v>2.31</v>
      </c>
      <c r="AB82">
        <v>187.44</v>
      </c>
    </row>
    <row r="83" spans="7:28">
      <c r="G83" t="s">
        <v>125</v>
      </c>
      <c r="H83" s="115">
        <v>160.01</v>
      </c>
      <c r="I83" s="88">
        <v>23.96</v>
      </c>
      <c r="J83" s="88">
        <v>124.57</v>
      </c>
      <c r="K83" s="88">
        <v>9.58</v>
      </c>
      <c r="L83" s="88">
        <v>0</v>
      </c>
      <c r="M83" s="116">
        <v>3.45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321.57</v>
      </c>
      <c r="W83">
        <v>160.01</v>
      </c>
      <c r="X83">
        <v>23.96</v>
      </c>
      <c r="Y83">
        <v>0</v>
      </c>
      <c r="Z83">
        <v>9.58</v>
      </c>
      <c r="AA83">
        <v>3.45</v>
      </c>
      <c r="AB83">
        <v>124.57</v>
      </c>
    </row>
    <row r="84" spans="7:28">
      <c r="G84" t="s">
        <v>126</v>
      </c>
      <c r="H84" s="115">
        <v>187.8</v>
      </c>
      <c r="I84" s="88">
        <v>33.54</v>
      </c>
      <c r="J84" s="88">
        <v>105.4</v>
      </c>
      <c r="K84" s="88">
        <v>23.96</v>
      </c>
      <c r="L84" s="88">
        <v>0</v>
      </c>
      <c r="M84" s="116">
        <v>3.45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354.15</v>
      </c>
      <c r="W84">
        <v>187.8</v>
      </c>
      <c r="X84">
        <v>33.54</v>
      </c>
      <c r="Y84">
        <v>0</v>
      </c>
      <c r="Z84">
        <v>23.96</v>
      </c>
      <c r="AA84">
        <v>3.45</v>
      </c>
      <c r="AB84">
        <v>105.4</v>
      </c>
    </row>
    <row r="85" spans="7:28">
      <c r="G85" t="s">
        <v>127</v>
      </c>
      <c r="H85" s="115">
        <v>152.35</v>
      </c>
      <c r="I85" s="88">
        <v>95.82</v>
      </c>
      <c r="J85" s="88">
        <v>86.24</v>
      </c>
      <c r="K85" s="88">
        <v>9.58</v>
      </c>
      <c r="L85" s="88">
        <v>11.98</v>
      </c>
      <c r="M85" s="116">
        <v>3.45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359.42</v>
      </c>
      <c r="W85">
        <v>152.35</v>
      </c>
      <c r="X85">
        <v>95.82</v>
      </c>
      <c r="Y85">
        <v>11.98</v>
      </c>
      <c r="Z85">
        <v>9.58</v>
      </c>
      <c r="AA85">
        <v>3.45</v>
      </c>
      <c r="AB85">
        <v>86.24</v>
      </c>
    </row>
    <row r="86" spans="7:28">
      <c r="G86" t="s">
        <v>128</v>
      </c>
      <c r="H86" s="115">
        <v>157.13</v>
      </c>
      <c r="I86" s="88">
        <v>95.82</v>
      </c>
      <c r="J86" s="88">
        <v>86.24</v>
      </c>
      <c r="K86" s="88">
        <v>23.96</v>
      </c>
      <c r="L86" s="88">
        <v>11.31</v>
      </c>
      <c r="M86" s="116">
        <v>3.45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377.91</v>
      </c>
      <c r="W86">
        <v>157.13</v>
      </c>
      <c r="X86">
        <v>95.82</v>
      </c>
      <c r="Y86">
        <v>11.31</v>
      </c>
      <c r="Z86">
        <v>23.96</v>
      </c>
      <c r="AA86">
        <v>3.45</v>
      </c>
      <c r="AB86">
        <v>86.24</v>
      </c>
    </row>
    <row r="87" spans="7:28">
      <c r="G87" t="s">
        <v>129</v>
      </c>
      <c r="H87" s="115">
        <v>159.06</v>
      </c>
      <c r="I87" s="88">
        <v>86.24</v>
      </c>
      <c r="J87" s="88">
        <v>0</v>
      </c>
      <c r="K87" s="88">
        <v>9.58</v>
      </c>
      <c r="L87" s="88">
        <v>10.35</v>
      </c>
      <c r="M87" s="116">
        <v>3.45</v>
      </c>
      <c r="N87" s="115">
        <v>0</v>
      </c>
      <c r="O87" s="88">
        <v>0</v>
      </c>
      <c r="P87" s="88">
        <v>-20</v>
      </c>
      <c r="Q87" s="88">
        <v>0</v>
      </c>
      <c r="R87" s="88">
        <v>0</v>
      </c>
      <c r="S87" s="116">
        <v>0</v>
      </c>
      <c r="U87" s="115">
        <v>-20</v>
      </c>
      <c r="V87" s="116">
        <v>268.68</v>
      </c>
      <c r="W87">
        <v>159.06</v>
      </c>
      <c r="X87">
        <v>86.24</v>
      </c>
      <c r="Y87">
        <v>10.35</v>
      </c>
      <c r="Z87">
        <v>9.58</v>
      </c>
      <c r="AA87">
        <v>3.45</v>
      </c>
      <c r="AB87">
        <v>-20</v>
      </c>
    </row>
    <row r="88" spans="7:28">
      <c r="G88" t="s">
        <v>130</v>
      </c>
      <c r="H88" s="115">
        <v>152.35</v>
      </c>
      <c r="I88" s="88">
        <v>86.24</v>
      </c>
      <c r="J88" s="88">
        <v>0</v>
      </c>
      <c r="K88" s="88">
        <v>28.75</v>
      </c>
      <c r="L88" s="88">
        <v>9.58</v>
      </c>
      <c r="M88" s="116">
        <v>3.45</v>
      </c>
      <c r="N88" s="115">
        <v>0</v>
      </c>
      <c r="O88" s="88">
        <v>0</v>
      </c>
      <c r="P88" s="88">
        <v>-30</v>
      </c>
      <c r="Q88" s="88">
        <v>0</v>
      </c>
      <c r="R88" s="88">
        <v>0</v>
      </c>
      <c r="S88" s="116">
        <v>0</v>
      </c>
      <c r="U88" s="115">
        <v>-30</v>
      </c>
      <c r="V88" s="116">
        <v>280.37</v>
      </c>
      <c r="W88">
        <v>152.35</v>
      </c>
      <c r="X88">
        <v>86.24</v>
      </c>
      <c r="Y88">
        <v>9.58</v>
      </c>
      <c r="Z88">
        <v>28.75</v>
      </c>
      <c r="AA88">
        <v>3.45</v>
      </c>
      <c r="AB88">
        <v>-30</v>
      </c>
    </row>
    <row r="89" spans="7:28">
      <c r="G89" t="s">
        <v>131</v>
      </c>
      <c r="H89" s="115">
        <v>104.44</v>
      </c>
      <c r="I89" s="88">
        <v>131.27000000000001</v>
      </c>
      <c r="J89" s="88">
        <v>0</v>
      </c>
      <c r="K89" s="88">
        <v>9.58</v>
      </c>
      <c r="L89" s="88">
        <v>23.48</v>
      </c>
      <c r="M89" s="116">
        <v>3.55</v>
      </c>
      <c r="N89" s="115">
        <v>0</v>
      </c>
      <c r="O89" s="88">
        <v>0</v>
      </c>
      <c r="P89" s="88">
        <v>-60</v>
      </c>
      <c r="Q89" s="88">
        <v>0</v>
      </c>
      <c r="R89" s="88">
        <v>0</v>
      </c>
      <c r="S89" s="116">
        <v>0</v>
      </c>
      <c r="U89" s="115">
        <v>-60</v>
      </c>
      <c r="V89" s="116">
        <v>272.32</v>
      </c>
      <c r="W89">
        <v>104.44</v>
      </c>
      <c r="X89">
        <v>131.27000000000001</v>
      </c>
      <c r="Y89">
        <v>23.48</v>
      </c>
      <c r="Z89">
        <v>9.58</v>
      </c>
      <c r="AA89">
        <v>3.55</v>
      </c>
      <c r="AB89">
        <v>-60</v>
      </c>
    </row>
    <row r="90" spans="7:28">
      <c r="G90" t="s">
        <v>132</v>
      </c>
      <c r="H90" s="115">
        <v>71.87</v>
      </c>
      <c r="I90" s="88">
        <v>114.97</v>
      </c>
      <c r="J90" s="88">
        <v>0</v>
      </c>
      <c r="K90" s="88">
        <v>23.96</v>
      </c>
      <c r="L90" s="88">
        <v>11.5</v>
      </c>
      <c r="M90" s="116">
        <v>3.45</v>
      </c>
      <c r="N90" s="115">
        <v>0</v>
      </c>
      <c r="O90" s="88">
        <v>0</v>
      </c>
      <c r="P90" s="88">
        <v>-60</v>
      </c>
      <c r="Q90" s="88">
        <v>0</v>
      </c>
      <c r="R90" s="88">
        <v>0</v>
      </c>
      <c r="S90" s="116">
        <v>0</v>
      </c>
      <c r="U90" s="115">
        <v>-60</v>
      </c>
      <c r="V90" s="116">
        <v>225.75</v>
      </c>
      <c r="W90">
        <v>71.87</v>
      </c>
      <c r="X90">
        <v>114.97</v>
      </c>
      <c r="Y90">
        <v>11.5</v>
      </c>
      <c r="Z90">
        <v>23.96</v>
      </c>
      <c r="AA90">
        <v>3.45</v>
      </c>
      <c r="AB90">
        <v>-60</v>
      </c>
    </row>
    <row r="91" spans="7:28">
      <c r="G91" t="s">
        <v>133</v>
      </c>
      <c r="H91" s="115">
        <v>19.16</v>
      </c>
      <c r="I91" s="88">
        <v>23.95</v>
      </c>
      <c r="J91" s="88">
        <v>0</v>
      </c>
      <c r="K91" s="88">
        <v>23.96</v>
      </c>
      <c r="L91" s="88">
        <v>6.71</v>
      </c>
      <c r="M91" s="116">
        <v>3.45</v>
      </c>
      <c r="N91" s="115">
        <v>0</v>
      </c>
      <c r="O91" s="88">
        <v>0</v>
      </c>
      <c r="P91" s="88">
        <v>-40</v>
      </c>
      <c r="Q91" s="88">
        <v>0</v>
      </c>
      <c r="R91" s="88">
        <v>0</v>
      </c>
      <c r="S91" s="116">
        <v>0</v>
      </c>
      <c r="U91" s="115">
        <v>-40</v>
      </c>
      <c r="V91" s="116">
        <v>77.23</v>
      </c>
      <c r="W91">
        <v>19.16</v>
      </c>
      <c r="X91">
        <v>23.95</v>
      </c>
      <c r="Y91">
        <v>6.71</v>
      </c>
      <c r="Z91">
        <v>23.96</v>
      </c>
      <c r="AA91">
        <v>3.45</v>
      </c>
      <c r="AB91">
        <v>-40</v>
      </c>
    </row>
    <row r="92" spans="7:28">
      <c r="G92" t="s">
        <v>134</v>
      </c>
      <c r="H92" s="115">
        <v>0</v>
      </c>
      <c r="I92" s="88">
        <v>19.16</v>
      </c>
      <c r="J92" s="88">
        <v>0</v>
      </c>
      <c r="K92" s="88">
        <v>23.96</v>
      </c>
      <c r="L92" s="88">
        <v>4.79</v>
      </c>
      <c r="M92" s="116">
        <v>3.45</v>
      </c>
      <c r="N92" s="115">
        <v>-28</v>
      </c>
      <c r="O92" s="88">
        <v>0</v>
      </c>
      <c r="P92" s="88">
        <v>-40</v>
      </c>
      <c r="Q92" s="88">
        <v>0</v>
      </c>
      <c r="R92" s="88">
        <v>0</v>
      </c>
      <c r="S92" s="116">
        <v>0</v>
      </c>
      <c r="U92" s="115">
        <v>-68</v>
      </c>
      <c r="V92" s="116">
        <v>51.36</v>
      </c>
      <c r="W92">
        <v>-28</v>
      </c>
      <c r="X92">
        <v>19.16</v>
      </c>
      <c r="Y92">
        <v>4.79</v>
      </c>
      <c r="Z92">
        <v>23.96</v>
      </c>
      <c r="AA92">
        <v>3.45</v>
      </c>
      <c r="AB92">
        <v>-40</v>
      </c>
    </row>
    <row r="93" spans="7:28">
      <c r="G93" t="s">
        <v>135</v>
      </c>
      <c r="H93" s="115">
        <v>62.28</v>
      </c>
      <c r="I93" s="88">
        <v>86.24</v>
      </c>
      <c r="J93" s="88">
        <v>0</v>
      </c>
      <c r="K93" s="88">
        <v>0</v>
      </c>
      <c r="L93" s="88">
        <v>4.79</v>
      </c>
      <c r="M93" s="116">
        <v>0.28999999999999998</v>
      </c>
      <c r="N93" s="115">
        <v>0</v>
      </c>
      <c r="O93" s="88">
        <v>0</v>
      </c>
      <c r="P93" s="88">
        <v>-45</v>
      </c>
      <c r="Q93" s="88">
        <v>0</v>
      </c>
      <c r="R93" s="88">
        <v>0</v>
      </c>
      <c r="S93" s="116">
        <v>0</v>
      </c>
      <c r="U93" s="115">
        <v>-45</v>
      </c>
      <c r="V93" s="116">
        <v>153.6</v>
      </c>
      <c r="W93">
        <v>62.28</v>
      </c>
      <c r="X93">
        <v>86.24</v>
      </c>
      <c r="Y93">
        <v>4.79</v>
      </c>
      <c r="Z93">
        <v>0</v>
      </c>
      <c r="AA93">
        <v>0.28999999999999998</v>
      </c>
      <c r="AB93">
        <v>-45</v>
      </c>
    </row>
    <row r="94" spans="7:28">
      <c r="G94" t="s">
        <v>136</v>
      </c>
      <c r="H94" s="115">
        <v>61.32</v>
      </c>
      <c r="I94" s="88">
        <v>86.24</v>
      </c>
      <c r="J94" s="88">
        <v>0</v>
      </c>
      <c r="K94" s="88">
        <v>0</v>
      </c>
      <c r="L94" s="88">
        <v>1.92</v>
      </c>
      <c r="M94" s="116">
        <v>3.45</v>
      </c>
      <c r="N94" s="115">
        <v>0</v>
      </c>
      <c r="O94" s="88">
        <v>0</v>
      </c>
      <c r="P94" s="88">
        <v>-30</v>
      </c>
      <c r="Q94" s="88">
        <v>0</v>
      </c>
      <c r="R94" s="88">
        <v>0</v>
      </c>
      <c r="S94" s="116">
        <v>0</v>
      </c>
      <c r="U94" s="115">
        <v>-30</v>
      </c>
      <c r="V94" s="116">
        <v>152.93</v>
      </c>
      <c r="W94">
        <v>61.32</v>
      </c>
      <c r="X94">
        <v>86.24</v>
      </c>
      <c r="Y94">
        <v>1.92</v>
      </c>
      <c r="Z94">
        <v>0</v>
      </c>
      <c r="AA94">
        <v>3.45</v>
      </c>
      <c r="AB94">
        <v>-30</v>
      </c>
    </row>
    <row r="95" spans="7:28">
      <c r="G95" t="s">
        <v>137</v>
      </c>
      <c r="H95" s="115">
        <v>63.24</v>
      </c>
      <c r="I95" s="88">
        <v>71.87</v>
      </c>
      <c r="J95" s="88">
        <v>0</v>
      </c>
      <c r="K95" s="88">
        <v>0</v>
      </c>
      <c r="L95" s="88">
        <v>8.43</v>
      </c>
      <c r="M95" s="116">
        <v>3.45</v>
      </c>
      <c r="N95" s="115">
        <v>0</v>
      </c>
      <c r="O95" s="88">
        <v>0</v>
      </c>
      <c r="P95" s="88">
        <v>-40</v>
      </c>
      <c r="Q95" s="88">
        <v>0</v>
      </c>
      <c r="R95" s="88">
        <v>0</v>
      </c>
      <c r="S95" s="116">
        <v>0</v>
      </c>
      <c r="U95" s="115">
        <v>-40</v>
      </c>
      <c r="V95" s="116">
        <v>146.99</v>
      </c>
      <c r="W95">
        <v>63.24</v>
      </c>
      <c r="X95">
        <v>71.87</v>
      </c>
      <c r="Y95">
        <v>8.43</v>
      </c>
      <c r="Z95">
        <v>0</v>
      </c>
      <c r="AA95">
        <v>3.45</v>
      </c>
      <c r="AB95">
        <v>-40</v>
      </c>
    </row>
    <row r="96" spans="7:28">
      <c r="G96" t="s">
        <v>138</v>
      </c>
      <c r="H96" s="115">
        <v>70.91</v>
      </c>
      <c r="I96" s="88">
        <v>86.23</v>
      </c>
      <c r="J96" s="88">
        <v>0</v>
      </c>
      <c r="K96" s="88">
        <v>0</v>
      </c>
      <c r="L96" s="88">
        <v>0</v>
      </c>
      <c r="M96" s="116">
        <v>3.45</v>
      </c>
      <c r="N96" s="115">
        <v>0</v>
      </c>
      <c r="O96" s="88">
        <v>0</v>
      </c>
      <c r="P96" s="88">
        <v>-10</v>
      </c>
      <c r="Q96" s="88">
        <v>0</v>
      </c>
      <c r="R96" s="88">
        <v>0</v>
      </c>
      <c r="S96" s="116">
        <v>0</v>
      </c>
      <c r="U96" s="115">
        <v>-10</v>
      </c>
      <c r="V96" s="116">
        <v>160.59</v>
      </c>
      <c r="W96">
        <v>70.91</v>
      </c>
      <c r="X96">
        <v>86.23</v>
      </c>
      <c r="Y96">
        <v>0</v>
      </c>
      <c r="Z96">
        <v>0</v>
      </c>
      <c r="AA96">
        <v>3.45</v>
      </c>
      <c r="AB96">
        <v>-10</v>
      </c>
    </row>
    <row r="97" spans="1:83">
      <c r="G97" t="s">
        <v>139</v>
      </c>
      <c r="H97" s="115">
        <v>32.58</v>
      </c>
      <c r="I97" s="88">
        <v>86.24</v>
      </c>
      <c r="J97" s="88">
        <v>0</v>
      </c>
      <c r="K97" s="88">
        <v>0</v>
      </c>
      <c r="L97" s="88">
        <v>0</v>
      </c>
      <c r="M97" s="116">
        <v>3.45</v>
      </c>
      <c r="N97" s="115">
        <v>0</v>
      </c>
      <c r="O97" s="88">
        <v>0</v>
      </c>
      <c r="P97" s="88">
        <v>-10</v>
      </c>
      <c r="Q97" s="88">
        <v>0</v>
      </c>
      <c r="R97" s="88">
        <v>0</v>
      </c>
      <c r="S97" s="116">
        <v>0</v>
      </c>
      <c r="U97" s="115">
        <v>-10</v>
      </c>
      <c r="V97" s="116">
        <v>122.27</v>
      </c>
      <c r="W97">
        <v>32.58</v>
      </c>
      <c r="X97">
        <v>86.24</v>
      </c>
      <c r="Y97">
        <v>0</v>
      </c>
      <c r="Z97">
        <v>0</v>
      </c>
      <c r="AA97">
        <v>3.45</v>
      </c>
      <c r="AB97">
        <v>-10</v>
      </c>
    </row>
    <row r="98" spans="1:83">
      <c r="G98" t="s">
        <v>140</v>
      </c>
      <c r="H98" s="115">
        <v>0</v>
      </c>
      <c r="I98" s="88">
        <v>52.7</v>
      </c>
      <c r="J98" s="88">
        <v>0</v>
      </c>
      <c r="K98" s="88">
        <v>0</v>
      </c>
      <c r="L98" s="88">
        <v>0</v>
      </c>
      <c r="M98" s="116">
        <v>3.45</v>
      </c>
      <c r="N98" s="115">
        <v>0</v>
      </c>
      <c r="O98" s="88">
        <v>0</v>
      </c>
      <c r="P98" s="88">
        <v>-10</v>
      </c>
      <c r="Q98" s="88">
        <v>0</v>
      </c>
      <c r="R98" s="88">
        <v>0</v>
      </c>
      <c r="S98" s="116">
        <v>0</v>
      </c>
      <c r="U98" s="115">
        <v>-10</v>
      </c>
      <c r="V98" s="116">
        <v>56.15</v>
      </c>
      <c r="W98">
        <v>0</v>
      </c>
      <c r="X98">
        <v>52.7</v>
      </c>
      <c r="Y98">
        <v>0</v>
      </c>
      <c r="Z98">
        <v>0</v>
      </c>
      <c r="AA98">
        <v>3.45</v>
      </c>
      <c r="AB98">
        <v>-10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1.3794249999999997</v>
      </c>
      <c r="I99" s="111">
        <f t="shared" ref="I99:BQ99" si="1">SUM(I3:I98)/4000</f>
        <v>1.2568374999999996</v>
      </c>
      <c r="J99" s="111">
        <f t="shared" si="1"/>
        <v>2.3627674999999999</v>
      </c>
      <c r="K99" s="111">
        <f t="shared" si="1"/>
        <v>0.33331749999999999</v>
      </c>
      <c r="L99" s="111">
        <f t="shared" si="1"/>
        <v>0.11180999999999999</v>
      </c>
      <c r="M99" s="111">
        <f t="shared" si="1"/>
        <v>2.3337500000000014E-2</v>
      </c>
      <c r="N99" s="110">
        <f t="shared" si="1"/>
        <v>-0.67274999999999996</v>
      </c>
      <c r="O99" s="111">
        <f t="shared" si="1"/>
        <v>0</v>
      </c>
      <c r="P99" s="111">
        <f t="shared" si="1"/>
        <v>-0.22900000000000001</v>
      </c>
      <c r="Q99" s="111">
        <f t="shared" si="1"/>
        <v>-4.8750000000000002E-2</v>
      </c>
      <c r="R99" s="111">
        <f t="shared" si="1"/>
        <v>0</v>
      </c>
      <c r="S99" s="112">
        <f t="shared" si="1"/>
        <v>0</v>
      </c>
      <c r="U99" s="110">
        <f t="shared" si="1"/>
        <v>-0.95050000000000001</v>
      </c>
      <c r="V99" s="112">
        <f t="shared" si="1"/>
        <v>5.4674950000000004</v>
      </c>
      <c r="W99">
        <f t="shared" si="1"/>
        <v>0.70667499999999983</v>
      </c>
      <c r="X99">
        <f t="shared" si="1"/>
        <v>1.2568374999999996</v>
      </c>
      <c r="Y99">
        <f t="shared" si="1"/>
        <v>0.11180999999999999</v>
      </c>
      <c r="Z99">
        <f t="shared" si="1"/>
        <v>0.28456750000000003</v>
      </c>
      <c r="AA99">
        <f t="shared" si="1"/>
        <v>2.3337500000000014E-2</v>
      </c>
      <c r="AB99">
        <f t="shared" si="1"/>
        <v>2.1337674999999994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20" t="s">
        <v>229</v>
      </c>
      <c r="B1" s="220"/>
      <c r="C1" s="220"/>
      <c r="D1" s="220"/>
      <c r="E1" s="191"/>
      <c r="F1" s="191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44915</v>
      </c>
      <c r="U2" s="115" t="s">
        <v>231</v>
      </c>
      <c r="V2" s="116" t="s">
        <v>230</v>
      </c>
      <c r="W2" s="30" t="s">
        <v>262</v>
      </c>
      <c r="X2" t="s">
        <v>152</v>
      </c>
      <c r="Y2" t="s">
        <v>487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F4" t="s">
        <v>487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4.5999999999999996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4.5999999999999996</v>
      </c>
      <c r="W24">
        <v>0</v>
      </c>
      <c r="X24">
        <v>0</v>
      </c>
      <c r="Y24">
        <v>4.5999999999999996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2.11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2.11</v>
      </c>
      <c r="W25">
        <v>0</v>
      </c>
      <c r="X25">
        <v>0</v>
      </c>
      <c r="Y25">
        <v>2.11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9.58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9.58</v>
      </c>
      <c r="W26">
        <v>0</v>
      </c>
      <c r="X26">
        <v>0</v>
      </c>
      <c r="Y26">
        <v>9.58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2.4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2.4</v>
      </c>
      <c r="W27">
        <v>0</v>
      </c>
      <c r="X27">
        <v>0</v>
      </c>
      <c r="Y27">
        <v>2.4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9.01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9.01</v>
      </c>
      <c r="W28">
        <v>0</v>
      </c>
      <c r="X28">
        <v>0</v>
      </c>
      <c r="Y28">
        <v>9.01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9.58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9.58</v>
      </c>
      <c r="W29">
        <v>0</v>
      </c>
      <c r="X29">
        <v>0</v>
      </c>
      <c r="Y29">
        <v>9.58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4.79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4.79</v>
      </c>
      <c r="W31">
        <v>0</v>
      </c>
      <c r="X31">
        <v>0</v>
      </c>
      <c r="Y31">
        <v>4.79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9.58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9.58</v>
      </c>
      <c r="W32">
        <v>0</v>
      </c>
      <c r="X32">
        <v>0</v>
      </c>
      <c r="Y32">
        <v>9.58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8.73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8.73</v>
      </c>
      <c r="W33">
        <v>0</v>
      </c>
      <c r="X33">
        <v>0</v>
      </c>
      <c r="Y33">
        <v>8.73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9.58</v>
      </c>
      <c r="L34" s="88">
        <v>0</v>
      </c>
      <c r="M34" s="116">
        <v>1.64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11.22</v>
      </c>
      <c r="W34">
        <v>0</v>
      </c>
      <c r="X34">
        <v>9.58</v>
      </c>
      <c r="Y34">
        <v>1.64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19.16</v>
      </c>
      <c r="L35" s="88">
        <v>0</v>
      </c>
      <c r="M35" s="116">
        <v>4.22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23.38</v>
      </c>
      <c r="W35">
        <v>0</v>
      </c>
      <c r="X35">
        <v>19.16</v>
      </c>
      <c r="Y35">
        <v>4.22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28.75</v>
      </c>
      <c r="L36" s="88">
        <v>0</v>
      </c>
      <c r="M36" s="116">
        <v>5.75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34.5</v>
      </c>
      <c r="W36">
        <v>0</v>
      </c>
      <c r="X36">
        <v>28.75</v>
      </c>
      <c r="Y36">
        <v>5.75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33.54</v>
      </c>
      <c r="L37" s="88">
        <v>0</v>
      </c>
      <c r="M37" s="116">
        <v>2.78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36.32</v>
      </c>
      <c r="W37">
        <v>0</v>
      </c>
      <c r="X37">
        <v>33.54</v>
      </c>
      <c r="Y37">
        <v>2.78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38.33</v>
      </c>
      <c r="L38" s="88">
        <v>0</v>
      </c>
      <c r="M38" s="116">
        <v>4.9800000000000004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43.31</v>
      </c>
      <c r="W38">
        <v>0</v>
      </c>
      <c r="X38">
        <v>38.33</v>
      </c>
      <c r="Y38">
        <v>4.9800000000000004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38.33</v>
      </c>
      <c r="L39" s="88">
        <v>0</v>
      </c>
      <c r="M39" s="116">
        <v>4.12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42.45</v>
      </c>
      <c r="W39">
        <v>0</v>
      </c>
      <c r="X39">
        <v>38.33</v>
      </c>
      <c r="Y39">
        <v>4.12</v>
      </c>
    </row>
    <row r="40" spans="7:25">
      <c r="G40" t="s">
        <v>82</v>
      </c>
      <c r="H40" s="115">
        <v>3.83</v>
      </c>
      <c r="I40" s="88">
        <v>0</v>
      </c>
      <c r="J40" s="88">
        <v>0</v>
      </c>
      <c r="K40" s="88">
        <v>38.33</v>
      </c>
      <c r="L40" s="88">
        <v>0</v>
      </c>
      <c r="M40" s="116">
        <v>9.58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51.74</v>
      </c>
      <c r="W40">
        <v>3.83</v>
      </c>
      <c r="X40">
        <v>38.33</v>
      </c>
      <c r="Y40">
        <v>9.58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38.32</v>
      </c>
      <c r="L41" s="88">
        <v>0</v>
      </c>
      <c r="M41" s="116">
        <v>4.8899999999999997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43.21</v>
      </c>
      <c r="W41">
        <v>0</v>
      </c>
      <c r="X41">
        <v>38.32</v>
      </c>
      <c r="Y41">
        <v>4.8899999999999997</v>
      </c>
    </row>
    <row r="42" spans="7:25">
      <c r="G42" t="s">
        <v>84</v>
      </c>
      <c r="H42" s="115">
        <v>54.52</v>
      </c>
      <c r="I42" s="88">
        <v>0</v>
      </c>
      <c r="J42" s="88">
        <v>0</v>
      </c>
      <c r="K42" s="88">
        <v>38.33</v>
      </c>
      <c r="L42" s="88">
        <v>0</v>
      </c>
      <c r="M42" s="116">
        <v>4.8899999999999997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97.74</v>
      </c>
      <c r="W42">
        <v>54.52</v>
      </c>
      <c r="X42">
        <v>38.33</v>
      </c>
      <c r="Y42">
        <v>4.8899999999999997</v>
      </c>
    </row>
    <row r="43" spans="7:25">
      <c r="G43" t="s">
        <v>85</v>
      </c>
      <c r="H43" s="115">
        <v>42.16</v>
      </c>
      <c r="I43" s="88">
        <v>0</v>
      </c>
      <c r="J43" s="88">
        <v>0</v>
      </c>
      <c r="K43" s="88">
        <v>38.33</v>
      </c>
      <c r="L43" s="88">
        <v>0</v>
      </c>
      <c r="M43" s="116">
        <v>2.59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83.08</v>
      </c>
      <c r="W43">
        <v>42.16</v>
      </c>
      <c r="X43">
        <v>38.33</v>
      </c>
      <c r="Y43">
        <v>2.59</v>
      </c>
    </row>
    <row r="44" spans="7:25">
      <c r="G44" t="s">
        <v>86</v>
      </c>
      <c r="H44" s="115">
        <v>3.83</v>
      </c>
      <c r="I44" s="88">
        <v>0</v>
      </c>
      <c r="J44" s="88">
        <v>0</v>
      </c>
      <c r="K44" s="88">
        <v>38.33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42.16</v>
      </c>
      <c r="W44">
        <v>3.83</v>
      </c>
      <c r="X44">
        <v>38.33</v>
      </c>
      <c r="Y44">
        <v>0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38.33</v>
      </c>
      <c r="L45" s="88">
        <v>0</v>
      </c>
      <c r="M45" s="116">
        <v>1.82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40.15</v>
      </c>
      <c r="W45">
        <v>0</v>
      </c>
      <c r="X45">
        <v>38.33</v>
      </c>
      <c r="Y45">
        <v>1.82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38.33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38.33</v>
      </c>
      <c r="W46">
        <v>0</v>
      </c>
      <c r="X46">
        <v>38.33</v>
      </c>
      <c r="Y46">
        <v>0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38.33</v>
      </c>
      <c r="L47" s="88">
        <v>0</v>
      </c>
      <c r="M47" s="116">
        <v>2.0099999999999998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40.340000000000003</v>
      </c>
      <c r="W47">
        <v>0</v>
      </c>
      <c r="X47">
        <v>38.33</v>
      </c>
      <c r="Y47">
        <v>2.0099999999999998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38.33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38.33</v>
      </c>
      <c r="W48">
        <v>0</v>
      </c>
      <c r="X48">
        <v>38.33</v>
      </c>
      <c r="Y48">
        <v>0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38.33</v>
      </c>
      <c r="L49" s="88">
        <v>0</v>
      </c>
      <c r="M49" s="116">
        <v>1.63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39.96</v>
      </c>
      <c r="W49">
        <v>0</v>
      </c>
      <c r="X49">
        <v>38.33</v>
      </c>
      <c r="Y49">
        <v>1.63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38.33</v>
      </c>
      <c r="L50" s="88">
        <v>0</v>
      </c>
      <c r="M50" s="116">
        <v>2.59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40.92</v>
      </c>
      <c r="W50">
        <v>0</v>
      </c>
      <c r="X50">
        <v>38.33</v>
      </c>
      <c r="Y50">
        <v>2.59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38.33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38.33</v>
      </c>
      <c r="W51">
        <v>0</v>
      </c>
      <c r="X51">
        <v>38.33</v>
      </c>
      <c r="Y51">
        <v>0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38.33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38.33</v>
      </c>
      <c r="W52">
        <v>0</v>
      </c>
      <c r="X52">
        <v>38.33</v>
      </c>
      <c r="Y52">
        <v>0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38.33</v>
      </c>
      <c r="L53" s="88">
        <v>0</v>
      </c>
      <c r="M53" s="116">
        <v>0.28999999999999998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38.619999999999997</v>
      </c>
      <c r="W53">
        <v>0</v>
      </c>
      <c r="X53">
        <v>38.33</v>
      </c>
      <c r="Y53">
        <v>0.28999999999999998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38.33</v>
      </c>
      <c r="L54" s="88">
        <v>0</v>
      </c>
      <c r="M54" s="116">
        <v>4.79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43.12</v>
      </c>
      <c r="W54">
        <v>0</v>
      </c>
      <c r="X54">
        <v>38.33</v>
      </c>
      <c r="Y54">
        <v>4.79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38.33</v>
      </c>
      <c r="L55" s="88">
        <v>0</v>
      </c>
      <c r="M55" s="116">
        <v>1.44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39.770000000000003</v>
      </c>
      <c r="W55">
        <v>0</v>
      </c>
      <c r="X55">
        <v>38.33</v>
      </c>
      <c r="Y55">
        <v>1.44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33.54</v>
      </c>
      <c r="L56" s="88">
        <v>0</v>
      </c>
      <c r="M56" s="116">
        <v>3.83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37.369999999999997</v>
      </c>
      <c r="W56">
        <v>0</v>
      </c>
      <c r="X56">
        <v>33.54</v>
      </c>
      <c r="Y56">
        <v>3.83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33.54</v>
      </c>
      <c r="L57" s="88">
        <v>0</v>
      </c>
      <c r="M57" s="116">
        <v>2.2999999999999998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35.840000000000003</v>
      </c>
      <c r="W57">
        <v>0</v>
      </c>
      <c r="X57">
        <v>33.54</v>
      </c>
      <c r="Y57">
        <v>2.2999999999999998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33.54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33.54</v>
      </c>
      <c r="W58">
        <v>0</v>
      </c>
      <c r="X58">
        <v>33.54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33.54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33.54</v>
      </c>
      <c r="W59">
        <v>0</v>
      </c>
      <c r="X59">
        <v>33.54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33.54</v>
      </c>
      <c r="L60" s="88">
        <v>0</v>
      </c>
      <c r="M60" s="116">
        <v>2.0099999999999998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35.549999999999997</v>
      </c>
      <c r="W60">
        <v>0</v>
      </c>
      <c r="X60">
        <v>33.54</v>
      </c>
      <c r="Y60">
        <v>2.0099999999999998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33.54</v>
      </c>
      <c r="L61" s="88">
        <v>0</v>
      </c>
      <c r="M61" s="116">
        <v>7.76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41.3</v>
      </c>
      <c r="W61">
        <v>0</v>
      </c>
      <c r="X61">
        <v>33.54</v>
      </c>
      <c r="Y61">
        <v>7.76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33.54</v>
      </c>
      <c r="L62" s="88">
        <v>0</v>
      </c>
      <c r="M62" s="116">
        <v>1.05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34.590000000000003</v>
      </c>
      <c r="W62">
        <v>0</v>
      </c>
      <c r="X62">
        <v>33.54</v>
      </c>
      <c r="Y62">
        <v>1.05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33.54</v>
      </c>
      <c r="L63" s="88">
        <v>0</v>
      </c>
      <c r="M63" s="116">
        <v>0.38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33.92</v>
      </c>
      <c r="W63">
        <v>0</v>
      </c>
      <c r="X63">
        <v>33.54</v>
      </c>
      <c r="Y63">
        <v>0.38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33.54</v>
      </c>
      <c r="L64" s="88">
        <v>0</v>
      </c>
      <c r="M64" s="116">
        <v>0.19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33.729999999999997</v>
      </c>
      <c r="W64">
        <v>0</v>
      </c>
      <c r="X64">
        <v>33.54</v>
      </c>
      <c r="Y64">
        <v>0.19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33.54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33.54</v>
      </c>
      <c r="W65">
        <v>0</v>
      </c>
      <c r="X65">
        <v>33.54</v>
      </c>
      <c r="Y65">
        <v>0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28.75</v>
      </c>
      <c r="L66" s="88">
        <v>0</v>
      </c>
      <c r="M66" s="116">
        <v>1.82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30.57</v>
      </c>
      <c r="W66">
        <v>0</v>
      </c>
      <c r="X66">
        <v>28.75</v>
      </c>
      <c r="Y66">
        <v>1.82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28.75</v>
      </c>
      <c r="L67" s="88">
        <v>0</v>
      </c>
      <c r="M67" s="116">
        <v>2.87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31.62</v>
      </c>
      <c r="W67">
        <v>0</v>
      </c>
      <c r="X67">
        <v>28.75</v>
      </c>
      <c r="Y67">
        <v>2.87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28.74</v>
      </c>
      <c r="L68" s="88">
        <v>0</v>
      </c>
      <c r="M68" s="116">
        <v>9.1999999999999993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37.94</v>
      </c>
      <c r="W68">
        <v>0</v>
      </c>
      <c r="X68">
        <v>28.74</v>
      </c>
      <c r="Y68">
        <v>9.1999999999999993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28.75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28.75</v>
      </c>
      <c r="W69">
        <v>0</v>
      </c>
      <c r="X69">
        <v>28.75</v>
      </c>
      <c r="Y69">
        <v>0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28.75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28.75</v>
      </c>
      <c r="W70">
        <v>0</v>
      </c>
      <c r="X70">
        <v>28.75</v>
      </c>
      <c r="Y70">
        <v>0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28.74</v>
      </c>
      <c r="L71" s="88">
        <v>0</v>
      </c>
      <c r="M71" s="116">
        <v>4.7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33.44</v>
      </c>
      <c r="W71">
        <v>0</v>
      </c>
      <c r="X71">
        <v>28.74</v>
      </c>
      <c r="Y71">
        <v>4.7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33.54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33.54</v>
      </c>
      <c r="W72">
        <v>0</v>
      </c>
      <c r="X72">
        <v>33.54</v>
      </c>
      <c r="Y72">
        <v>0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33.54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33.54</v>
      </c>
      <c r="W73">
        <v>0</v>
      </c>
      <c r="X73">
        <v>33.54</v>
      </c>
      <c r="Y73">
        <v>0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33.54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33.54</v>
      </c>
      <c r="W74">
        <v>0</v>
      </c>
      <c r="X74">
        <v>33.54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28.75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28.75</v>
      </c>
      <c r="W75">
        <v>0</v>
      </c>
      <c r="X75">
        <v>28.75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28.75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28.75</v>
      </c>
      <c r="W76">
        <v>0</v>
      </c>
      <c r="X76">
        <v>28.75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28.75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28.75</v>
      </c>
      <c r="W77">
        <v>0</v>
      </c>
      <c r="X77">
        <v>28.75</v>
      </c>
      <c r="Y77">
        <v>0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28.75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28.75</v>
      </c>
      <c r="W78">
        <v>0</v>
      </c>
      <c r="X78">
        <v>28.75</v>
      </c>
      <c r="Y78">
        <v>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28.75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28.75</v>
      </c>
      <c r="W79">
        <v>0</v>
      </c>
      <c r="X79">
        <v>28.75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19.16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19.16</v>
      </c>
      <c r="W80">
        <v>0</v>
      </c>
      <c r="X80">
        <v>19.16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19.170000000000002</v>
      </c>
      <c r="L81" s="88">
        <v>0</v>
      </c>
      <c r="M81" s="116">
        <v>3.64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22.81</v>
      </c>
      <c r="W81">
        <v>0</v>
      </c>
      <c r="X81">
        <v>19.170000000000002</v>
      </c>
      <c r="Y81">
        <v>3.64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19.170000000000002</v>
      </c>
      <c r="L82" s="88">
        <v>0</v>
      </c>
      <c r="M82" s="116">
        <v>9.58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28.75</v>
      </c>
      <c r="W82">
        <v>0</v>
      </c>
      <c r="X82">
        <v>19.170000000000002</v>
      </c>
      <c r="Y82">
        <v>9.58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14.37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14.37</v>
      </c>
      <c r="W83">
        <v>0</v>
      </c>
      <c r="X83">
        <v>14.37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14.37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14.37</v>
      </c>
      <c r="W84">
        <v>0</v>
      </c>
      <c r="X84">
        <v>14.37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14.37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14.37</v>
      </c>
      <c r="W85">
        <v>0</v>
      </c>
      <c r="X85">
        <v>14.37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14.37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14.37</v>
      </c>
      <c r="W86">
        <v>0</v>
      </c>
      <c r="X86">
        <v>14.37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2.3199999999999998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2.3199999999999998</v>
      </c>
      <c r="W87">
        <v>0</v>
      </c>
      <c r="X87">
        <v>0</v>
      </c>
      <c r="Y87">
        <v>2.3199999999999998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1.94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1.94</v>
      </c>
      <c r="W88">
        <v>0</v>
      </c>
      <c r="X88">
        <v>0</v>
      </c>
      <c r="Y88">
        <v>1.94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6.03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6.03</v>
      </c>
      <c r="W89">
        <v>0</v>
      </c>
      <c r="X89">
        <v>0</v>
      </c>
      <c r="Y89">
        <v>6.03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0.5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0.5</v>
      </c>
      <c r="W90">
        <v>0</v>
      </c>
      <c r="X90">
        <v>0</v>
      </c>
      <c r="Y90">
        <v>0.5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1.63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1.63</v>
      </c>
      <c r="W92">
        <v>0</v>
      </c>
      <c r="X92">
        <v>0</v>
      </c>
      <c r="Y92">
        <v>1.63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0.77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0.77</v>
      </c>
      <c r="W95">
        <v>0</v>
      </c>
      <c r="X95">
        <v>0</v>
      </c>
      <c r="Y95">
        <v>0.77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0.28999999999999998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0.28999999999999998</v>
      </c>
      <c r="W96">
        <v>0</v>
      </c>
      <c r="X96">
        <v>0</v>
      </c>
      <c r="Y96">
        <v>0.28999999999999998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0.67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0.67</v>
      </c>
      <c r="W97">
        <v>0</v>
      </c>
      <c r="X97">
        <v>0</v>
      </c>
      <c r="Y97">
        <v>0.67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2.6084999999999997E-2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0.4120474999999999</v>
      </c>
      <c r="L99" s="111">
        <f t="shared" si="1"/>
        <v>0</v>
      </c>
      <c r="M99" s="111">
        <f t="shared" si="1"/>
        <v>4.5967499999999988E-2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0.48409999999999986</v>
      </c>
      <c r="W99">
        <f t="shared" si="1"/>
        <v>2.6084999999999997E-2</v>
      </c>
      <c r="X99">
        <f t="shared" si="1"/>
        <v>0.4120474999999999</v>
      </c>
      <c r="Y99">
        <f t="shared" si="1"/>
        <v>4.5967499999999988E-2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91"/>
      <c r="F1" s="191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44915</v>
      </c>
      <c r="B1" s="228"/>
      <c r="C1" s="228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300</v>
      </c>
      <c r="L1" s="228" t="s">
        <v>200</v>
      </c>
      <c r="M1" s="228" t="s">
        <v>201</v>
      </c>
      <c r="N1" s="228" t="s">
        <v>202</v>
      </c>
      <c r="O1" s="228" t="s">
        <v>197</v>
      </c>
      <c r="P1" s="229" t="s">
        <v>143</v>
      </c>
      <c r="Q1" s="229" t="s">
        <v>144</v>
      </c>
      <c r="R1" s="232" t="s">
        <v>339</v>
      </c>
      <c r="S1" s="79"/>
      <c r="T1" s="82" t="s">
        <v>302</v>
      </c>
      <c r="U1" s="230" t="s">
        <v>303</v>
      </c>
      <c r="V1" s="107" t="s">
        <v>316</v>
      </c>
      <c r="W1" s="107" t="s">
        <v>302</v>
      </c>
      <c r="X1" s="220" t="s">
        <v>335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384</v>
      </c>
      <c r="AJ1" s="227" t="s">
        <v>411</v>
      </c>
      <c r="AK1" s="227" t="s">
        <v>386</v>
      </c>
      <c r="AL1" s="227" t="s">
        <v>387</v>
      </c>
      <c r="AM1" s="227" t="s">
        <v>388</v>
      </c>
      <c r="AN1" s="227" t="s">
        <v>389</v>
      </c>
      <c r="AO1" s="226" t="s">
        <v>412</v>
      </c>
      <c r="AP1" s="226" t="s">
        <v>413</v>
      </c>
      <c r="AQ1" s="226" t="s">
        <v>414</v>
      </c>
      <c r="AR1" s="226" t="s">
        <v>415</v>
      </c>
      <c r="AT1" s="197" t="s">
        <v>149</v>
      </c>
    </row>
    <row r="2" spans="1:47">
      <c r="A2" s="27" t="s">
        <v>44</v>
      </c>
      <c r="B2" s="228"/>
      <c r="C2" s="228"/>
      <c r="D2" s="220"/>
      <c r="E2" s="220"/>
      <c r="F2" s="220"/>
      <c r="G2" s="220"/>
      <c r="H2" s="220"/>
      <c r="I2" s="220"/>
      <c r="J2" s="220"/>
      <c r="K2" s="220"/>
      <c r="L2" s="228"/>
      <c r="M2" s="228"/>
      <c r="N2" s="228"/>
      <c r="O2" s="228"/>
      <c r="P2" s="229"/>
      <c r="Q2" s="229"/>
      <c r="R2" s="232"/>
      <c r="S2" s="79"/>
      <c r="T2" s="82" t="s">
        <v>315</v>
      </c>
      <c r="U2" s="230"/>
      <c r="V2" s="107" t="s">
        <v>304</v>
      </c>
      <c r="W2" s="107" t="s">
        <v>304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  <c r="AT2" s="197" t="s">
        <v>152</v>
      </c>
    </row>
    <row r="3" spans="1:47">
      <c r="A3" t="s">
        <v>45</v>
      </c>
      <c r="E3">
        <f>GT_NG!P3</f>
        <v>14.063654006099251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77.653880365798813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597.04922858939267</v>
      </c>
      <c r="P3" s="77">
        <v>51.952879392528544</v>
      </c>
      <c r="Q3" s="77">
        <v>14.37</v>
      </c>
      <c r="R3" s="80">
        <v>0</v>
      </c>
      <c r="S3" s="80">
        <v>0</v>
      </c>
      <c r="T3" s="78">
        <f>SUMPRODUCT(LTA!F3:AJ3,LTA!F$101:AJ$101,LTA!F$103:AJ$103)</f>
        <v>13.85</v>
      </c>
      <c r="U3" s="78">
        <f>SUMPRODUCT(LTA!F3:AJ3,LTA!F$102:AJ$102,LTA!F$103:AJ$103)</f>
        <v>28.490000000000002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6.66</v>
      </c>
      <c r="AB3" s="117">
        <f>-STOA!N3</f>
        <v>-47.56</v>
      </c>
      <c r="AC3">
        <f>SUMIF(B3:AB3,"&gt;0")*$AC$2-SUMIF(B3:AB3,"&lt;0")*($AC$2/(1-$AC$2))+SUMIF(AI3:AR3,"&gt;0")*$AC$2-SUMIF(AI3:AR3,"&lt;0")*($AC$2/(1-$AC$2))</f>
        <v>7.7174405976692189</v>
      </c>
      <c r="AD3">
        <f>SUM(B3:AB3,AI3:AR3)-AC3</f>
        <v>773.72220175615007</v>
      </c>
      <c r="AE3">
        <f>'IDT-1'!B3</f>
        <v>0</v>
      </c>
      <c r="AF3" s="26"/>
      <c r="AG3">
        <f>SUM(AD3:AF3)+AT3</f>
        <v>773.72220175615007</v>
      </c>
      <c r="AI3" s="75">
        <f>PXIL!H3</f>
        <v>0</v>
      </c>
      <c r="AJ3" s="75">
        <f>PXIL!N3</f>
        <v>0</v>
      </c>
      <c r="AK3" s="75">
        <f>RTM_IEX!H3</f>
        <v>24.91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14.063654006099251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77.653880365798813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592.34435991397515</v>
      </c>
      <c r="P4" s="77">
        <v>54.220000000000006</v>
      </c>
      <c r="Q4" s="77">
        <v>14.37</v>
      </c>
      <c r="R4" s="80">
        <v>0</v>
      </c>
      <c r="S4" s="80">
        <v>0</v>
      </c>
      <c r="T4" s="78">
        <f>SUMPRODUCT(LTA!F4:AJ4,LTA!F$101:AJ$101,LTA!F$103:AJ$103)</f>
        <v>13.91</v>
      </c>
      <c r="U4" s="78">
        <f>SUMPRODUCT(LTA!F4:AJ4,LTA!F$102:AJ$102,LTA!F$103:AJ$103)</f>
        <v>28.72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-25</v>
      </c>
      <c r="AA4" s="117">
        <f>STOA!H4</f>
        <v>6.66</v>
      </c>
      <c r="AB4" s="117">
        <f>-STOA!N4</f>
        <v>-47.56</v>
      </c>
      <c r="AC4">
        <f t="shared" ref="AC4:AC67" si="0">SUMIF(B4:AB4,"&gt;0")*$AC$2-SUMIF(B4:AB4,"&lt;0")*($AC$2/(1-$AC$2))+SUMIF(AI4:AR4,"&gt;0")*$AC$2-SUMIF(AI4:AR4,"&lt;0")*($AC$2/(1-$AC$2))</f>
        <v>7.937389602726177</v>
      </c>
      <c r="AD4">
        <f t="shared" ref="AD4:AD67" si="1">SUM(B4:AB4,AI4:AR4)-AC4</f>
        <v>748.27450468314703</v>
      </c>
      <c r="AE4">
        <f>'IDT-1'!B4</f>
        <v>0</v>
      </c>
      <c r="AF4" s="26"/>
      <c r="AG4">
        <f t="shared" ref="AG4:AG67" si="2">SUM(AD4:AF4)+AT4</f>
        <v>748.27450468314703</v>
      </c>
      <c r="AI4" s="75">
        <f>PXIL!H4</f>
        <v>0</v>
      </c>
      <c r="AJ4" s="75">
        <f>PXIL!N4</f>
        <v>0</v>
      </c>
      <c r="AK4" s="75">
        <f>RTM_IEX!H4</f>
        <v>26.83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14.063654006099251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77.653880365798813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580.27336939515396</v>
      </c>
      <c r="P5" s="77">
        <v>54.220000000000006</v>
      </c>
      <c r="Q5" s="77">
        <v>14.37</v>
      </c>
      <c r="R5" s="80">
        <v>0</v>
      </c>
      <c r="S5" s="80">
        <v>0</v>
      </c>
      <c r="T5" s="78">
        <f>SUMPRODUCT(LTA!F5:AJ5,LTA!F$101:AJ$101,LTA!F$103:AJ$103)</f>
        <v>14.030000000000001</v>
      </c>
      <c r="U5" s="78">
        <f>SUMPRODUCT(LTA!F5:AJ5,LTA!F$102:AJ$102,LTA!F$103:AJ$103)</f>
        <v>34.479999999999997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-35</v>
      </c>
      <c r="AA5" s="117">
        <f>STOA!H5</f>
        <v>6.66</v>
      </c>
      <c r="AB5" s="117">
        <f>-STOA!N5</f>
        <v>-47.56</v>
      </c>
      <c r="AC5">
        <f t="shared" si="0"/>
        <v>7.8704901613825031</v>
      </c>
      <c r="AD5">
        <f t="shared" si="1"/>
        <v>720.65041360566966</v>
      </c>
      <c r="AE5">
        <f>'IDT-1'!B5</f>
        <v>0</v>
      </c>
      <c r="AF5" s="26"/>
      <c r="AG5">
        <f t="shared" si="2"/>
        <v>720.65041360566966</v>
      </c>
      <c r="AI5" s="75">
        <f>PXIL!H5</f>
        <v>0</v>
      </c>
      <c r="AJ5" s="75">
        <f>PXIL!N5</f>
        <v>0</v>
      </c>
      <c r="AK5" s="75">
        <f>RTM_IEX!H5</f>
        <v>15.33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14.063654006099251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77.653880365798813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580.25800592387986</v>
      </c>
      <c r="P6" s="77">
        <v>54.220000000000006</v>
      </c>
      <c r="Q6" s="77">
        <v>14.37</v>
      </c>
      <c r="R6" s="80">
        <v>0</v>
      </c>
      <c r="S6" s="80">
        <v>0</v>
      </c>
      <c r="T6" s="78">
        <f>SUMPRODUCT(LTA!F6:AJ6,LTA!F$101:AJ$101,LTA!F$103:AJ$103)</f>
        <v>14.11</v>
      </c>
      <c r="U6" s="78">
        <f>SUMPRODUCT(LTA!F6:AJ6,LTA!F$102:AJ$102,LTA!F$103:AJ$103)</f>
        <v>34.71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-55</v>
      </c>
      <c r="AA6" s="117">
        <f>STOA!H6</f>
        <v>6.66</v>
      </c>
      <c r="AB6" s="117">
        <f>-STOA!N6</f>
        <v>-47.56</v>
      </c>
      <c r="AC6">
        <f t="shared" si="0"/>
        <v>8.067541513279199</v>
      </c>
      <c r="AD6">
        <f t="shared" si="1"/>
        <v>702.66799878249878</v>
      </c>
      <c r="AE6">
        <f>'IDT-1'!B6</f>
        <v>0</v>
      </c>
      <c r="AF6" s="26"/>
      <c r="AG6">
        <f t="shared" si="2"/>
        <v>702.66799878249878</v>
      </c>
      <c r="AI6" s="75">
        <f>PXIL!H6</f>
        <v>0</v>
      </c>
      <c r="AJ6" s="75">
        <f>PXIL!N6</f>
        <v>0</v>
      </c>
      <c r="AK6" s="75">
        <f>RTM_IEX!H6</f>
        <v>17.25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14.063654006099251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77.653880365798813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580.19054630785467</v>
      </c>
      <c r="P7" s="77">
        <v>54.13</v>
      </c>
      <c r="Q7" s="77">
        <v>14.37</v>
      </c>
      <c r="R7" s="80">
        <v>0</v>
      </c>
      <c r="S7" s="80">
        <v>0</v>
      </c>
      <c r="T7" s="78">
        <f>SUMPRODUCT(LTA!F7:AJ7,LTA!F$101:AJ$101,LTA!F$103:AJ$103)</f>
        <v>13.86</v>
      </c>
      <c r="U7" s="78">
        <f>SUMPRODUCT(LTA!F7:AJ7,LTA!F$102:AJ$102,LTA!F$103:AJ$103)</f>
        <v>34.93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-69</v>
      </c>
      <c r="AA7" s="117">
        <f>STOA!H7</f>
        <v>6.66</v>
      </c>
      <c r="AB7" s="117">
        <f>-STOA!N7</f>
        <v>-47.56</v>
      </c>
      <c r="AC7">
        <f t="shared" si="0"/>
        <v>8.2407856539689117</v>
      </c>
      <c r="AD7">
        <f t="shared" si="1"/>
        <v>694.05729502578379</v>
      </c>
      <c r="AE7">
        <f>'IDT-1'!B7</f>
        <v>0</v>
      </c>
      <c r="AF7" s="26"/>
      <c r="AG7">
        <f t="shared" si="2"/>
        <v>694.05729502578379</v>
      </c>
      <c r="AI7" s="75">
        <f>PXIL!H7</f>
        <v>0</v>
      </c>
      <c r="AJ7" s="75">
        <f>PXIL!N7</f>
        <v>0</v>
      </c>
      <c r="AK7" s="75">
        <f>RTM_IEX!H7</f>
        <v>23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14.063654006099251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77.653880365798813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581.16186191375198</v>
      </c>
      <c r="P8" s="77">
        <v>57.490000000000016</v>
      </c>
      <c r="Q8" s="77">
        <v>14.37</v>
      </c>
      <c r="R8" s="80">
        <v>0</v>
      </c>
      <c r="S8" s="80">
        <v>0</v>
      </c>
      <c r="T8" s="78">
        <f>SUMPRODUCT(LTA!F8:AJ8,LTA!F$101:AJ$101,LTA!F$103:AJ$103)</f>
        <v>11.23</v>
      </c>
      <c r="U8" s="78">
        <f>SUMPRODUCT(LTA!F8:AJ8,LTA!F$102:AJ$102,LTA!F$103:AJ$103)</f>
        <v>35.18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-84</v>
      </c>
      <c r="AA8" s="117">
        <f>STOA!H8</f>
        <v>6.66</v>
      </c>
      <c r="AB8" s="117">
        <f>-STOA!N8</f>
        <v>-47.56</v>
      </c>
      <c r="AC8">
        <f t="shared" si="0"/>
        <v>8.433281144133737</v>
      </c>
      <c r="AD8">
        <f t="shared" si="1"/>
        <v>685.60611514151617</v>
      </c>
      <c r="AE8">
        <f>'IDT-1'!B8</f>
        <v>0</v>
      </c>
      <c r="AF8" s="26"/>
      <c r="AG8">
        <f t="shared" si="2"/>
        <v>685.60611514151617</v>
      </c>
      <c r="AI8" s="75">
        <f>PXIL!H8</f>
        <v>0</v>
      </c>
      <c r="AJ8" s="75">
        <f>PXIL!N8</f>
        <v>0</v>
      </c>
      <c r="AK8" s="75">
        <f>RTM_IEX!H8</f>
        <v>27.79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14.063654006099251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77.653880365798813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574.48368428065476</v>
      </c>
      <c r="P9" s="77">
        <v>57.490000000000016</v>
      </c>
      <c r="Q9" s="77">
        <v>14.37</v>
      </c>
      <c r="R9" s="80">
        <v>0</v>
      </c>
      <c r="S9" s="80">
        <v>0</v>
      </c>
      <c r="T9" s="78">
        <f>SUMPRODUCT(LTA!F9:AJ9,LTA!F$101:AJ$101,LTA!F$103:AJ$103)</f>
        <v>11.36</v>
      </c>
      <c r="U9" s="78">
        <f>SUMPRODUCT(LTA!F9:AJ9,LTA!F$102:AJ$102,LTA!F$103:AJ$103)</f>
        <v>35.51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-95</v>
      </c>
      <c r="AA9" s="117">
        <f>STOA!H9</f>
        <v>6.66</v>
      </c>
      <c r="AB9" s="117">
        <f>-STOA!N9</f>
        <v>-47.56</v>
      </c>
      <c r="AC9">
        <f t="shared" si="0"/>
        <v>8.39182858370663</v>
      </c>
      <c r="AD9">
        <f t="shared" si="1"/>
        <v>658.83939006884611</v>
      </c>
      <c r="AE9">
        <f>'IDT-1'!B9</f>
        <v>0</v>
      </c>
      <c r="AF9" s="26"/>
      <c r="AG9">
        <f t="shared" si="2"/>
        <v>658.83939006884611</v>
      </c>
      <c r="AI9" s="75">
        <f>PXIL!H9</f>
        <v>0</v>
      </c>
      <c r="AJ9" s="75">
        <f>PXIL!N9</f>
        <v>0</v>
      </c>
      <c r="AK9" s="75">
        <f>RTM_IEX!H9</f>
        <v>18.2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14.063654006099251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77.653880365798813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573.56677929572027</v>
      </c>
      <c r="P10" s="77">
        <v>57.490000000000016</v>
      </c>
      <c r="Q10" s="77">
        <v>14.37</v>
      </c>
      <c r="R10" s="80">
        <v>0</v>
      </c>
      <c r="S10" s="80">
        <v>0</v>
      </c>
      <c r="T10" s="78">
        <f>SUMPRODUCT(LTA!F10:AJ10,LTA!F$101:AJ$101,LTA!F$103:AJ$103)</f>
        <v>11.309999999999999</v>
      </c>
      <c r="U10" s="78">
        <f>SUMPRODUCT(LTA!F10:AJ10,LTA!F$102:AJ$102,LTA!F$103:AJ$103)</f>
        <v>35.94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-97</v>
      </c>
      <c r="AA10" s="117">
        <f>STOA!H10</f>
        <v>6.66</v>
      </c>
      <c r="AB10" s="117">
        <f>-STOA!N10</f>
        <v>-47.56</v>
      </c>
      <c r="AC10">
        <f t="shared" si="0"/>
        <v>8.3458120748835967</v>
      </c>
      <c r="AD10">
        <f t="shared" si="1"/>
        <v>649.63850159273454</v>
      </c>
      <c r="AE10">
        <f>'IDT-1'!B10</f>
        <v>0</v>
      </c>
      <c r="AF10" s="26"/>
      <c r="AG10">
        <f t="shared" si="2"/>
        <v>649.63850159273454</v>
      </c>
      <c r="AI10" s="75">
        <f>PXIL!H10</f>
        <v>0</v>
      </c>
      <c r="AJ10" s="75">
        <f>PXIL!N10</f>
        <v>0</v>
      </c>
      <c r="AK10" s="75">
        <f>RTM_IEX!H10</f>
        <v>11.49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14.063654006099251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77.653880365798813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573.58172128980061</v>
      </c>
      <c r="P11" s="77">
        <v>57.490000000000016</v>
      </c>
      <c r="Q11" s="77">
        <v>14.37</v>
      </c>
      <c r="R11" s="80">
        <v>0</v>
      </c>
      <c r="S11" s="80">
        <v>0</v>
      </c>
      <c r="T11" s="78">
        <f>SUMPRODUCT(LTA!F11:AJ11,LTA!F$101:AJ$101,LTA!F$103:AJ$103)</f>
        <v>11.46</v>
      </c>
      <c r="U11" s="78">
        <f>SUMPRODUCT(LTA!F11:AJ11,LTA!F$102:AJ$102,LTA!F$103:AJ$103)</f>
        <v>34.020000000000003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-103</v>
      </c>
      <c r="AA11" s="117">
        <f>STOA!H11</f>
        <v>6.66</v>
      </c>
      <c r="AB11" s="117">
        <f>-STOA!N11</f>
        <v>-47.56</v>
      </c>
      <c r="AC11">
        <f t="shared" si="0"/>
        <v>8.2825243295646764</v>
      </c>
      <c r="AD11">
        <f t="shared" si="1"/>
        <v>630.45673133213404</v>
      </c>
      <c r="AE11">
        <f>'IDT-1'!B11</f>
        <v>0</v>
      </c>
      <c r="AF11" s="26"/>
      <c r="AG11">
        <f t="shared" si="2"/>
        <v>630.45673133213404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14.063654006099251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77.653880365798813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573.60389784452025</v>
      </c>
      <c r="P12" s="77">
        <v>57.490000000000016</v>
      </c>
      <c r="Q12" s="77">
        <v>14.37</v>
      </c>
      <c r="R12" s="80">
        <v>0</v>
      </c>
      <c r="S12" s="80">
        <v>0</v>
      </c>
      <c r="T12" s="78">
        <f>SUMPRODUCT(LTA!F12:AJ12,LTA!F$101:AJ$101,LTA!F$103:AJ$103)</f>
        <v>11.35</v>
      </c>
      <c r="U12" s="78">
        <f>SUMPRODUCT(LTA!F12:AJ12,LTA!F$102:AJ$102,LTA!F$103:AJ$103)</f>
        <v>34.54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-111</v>
      </c>
      <c r="AA12" s="117">
        <f>STOA!H12</f>
        <v>6.66</v>
      </c>
      <c r="AB12" s="117">
        <f>-STOA!N12</f>
        <v>-47.56</v>
      </c>
      <c r="AC12">
        <f t="shared" si="0"/>
        <v>8.3573525034237708</v>
      </c>
      <c r="AD12">
        <f t="shared" si="1"/>
        <v>622.8140797129945</v>
      </c>
      <c r="AE12">
        <f>'IDT-1'!B12</f>
        <v>0</v>
      </c>
      <c r="AF12" s="26"/>
      <c r="AG12">
        <f t="shared" si="2"/>
        <v>622.8140797129945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14.063654006099251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77.653880365798813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591.80805175470277</v>
      </c>
      <c r="P13" s="77">
        <v>57.490000000000016</v>
      </c>
      <c r="Q13" s="77">
        <v>14.37</v>
      </c>
      <c r="R13" s="80">
        <v>0</v>
      </c>
      <c r="S13" s="80">
        <v>0</v>
      </c>
      <c r="T13" s="78">
        <f>SUMPRODUCT(LTA!F13:AJ13,LTA!F$101:AJ$101,LTA!F$103:AJ$103)</f>
        <v>11.229999999999999</v>
      </c>
      <c r="U13" s="78">
        <f>SUMPRODUCT(LTA!F13:AJ13,LTA!F$102:AJ$102,LTA!F$103:AJ$103)</f>
        <v>35.04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-132</v>
      </c>
      <c r="AA13" s="117">
        <f>STOA!H13</f>
        <v>6.66</v>
      </c>
      <c r="AB13" s="117">
        <f>-STOA!N13</f>
        <v>-47.56</v>
      </c>
      <c r="AC13">
        <f t="shared" si="0"/>
        <v>8.7073337357994784</v>
      </c>
      <c r="AD13">
        <f t="shared" si="1"/>
        <v>620.04825239080128</v>
      </c>
      <c r="AE13">
        <f>'IDT-1'!B13</f>
        <v>0</v>
      </c>
      <c r="AF13" s="26"/>
      <c r="AG13">
        <f t="shared" si="2"/>
        <v>620.04825239080128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14.063654006099251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77.653880365798813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623.18374129150936</v>
      </c>
      <c r="P14" s="77">
        <v>57.490000000000016</v>
      </c>
      <c r="Q14" s="77">
        <v>14.37</v>
      </c>
      <c r="R14" s="80">
        <v>0</v>
      </c>
      <c r="S14" s="80">
        <v>0</v>
      </c>
      <c r="T14" s="78">
        <f>SUMPRODUCT(LTA!F14:AJ14,LTA!F$101:AJ$101,LTA!F$103:AJ$103)</f>
        <v>11.36</v>
      </c>
      <c r="U14" s="78">
        <f>SUMPRODUCT(LTA!F14:AJ14,LTA!F$102:AJ$102,LTA!F$103:AJ$103)</f>
        <v>27.55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-166</v>
      </c>
      <c r="AA14" s="117">
        <f>STOA!H14</f>
        <v>6.66</v>
      </c>
      <c r="AB14" s="117">
        <f>-STOA!N14</f>
        <v>-47.56</v>
      </c>
      <c r="AC14">
        <f t="shared" si="0"/>
        <v>9.2205281394780183</v>
      </c>
      <c r="AD14">
        <f t="shared" si="1"/>
        <v>609.55074752392932</v>
      </c>
      <c r="AE14">
        <f>'IDT-1'!B14</f>
        <v>0</v>
      </c>
      <c r="AF14" s="26"/>
      <c r="AG14">
        <f t="shared" si="2"/>
        <v>609.55074752392932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14.063654006099251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77.653880365798813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622.75514507768628</v>
      </c>
      <c r="P15" s="77">
        <v>57.490000000000016</v>
      </c>
      <c r="Q15" s="77">
        <v>14.37</v>
      </c>
      <c r="R15" s="80">
        <v>0</v>
      </c>
      <c r="S15" s="80">
        <v>0</v>
      </c>
      <c r="T15" s="78">
        <f>SUMPRODUCT(LTA!F15:AJ15,LTA!F$101:AJ$101,LTA!F$103:AJ$103)</f>
        <v>11.49</v>
      </c>
      <c r="U15" s="78">
        <f>SUMPRODUCT(LTA!F15:AJ15,LTA!F$102:AJ$102,LTA!F$103:AJ$103)</f>
        <v>28.16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-161</v>
      </c>
      <c r="AA15" s="117">
        <f>STOA!H15</f>
        <v>6.53</v>
      </c>
      <c r="AB15" s="117">
        <f>-STOA!N15</f>
        <v>-47.56</v>
      </c>
      <c r="AC15">
        <f t="shared" si="0"/>
        <v>9.177733855185398</v>
      </c>
      <c r="AD15">
        <f t="shared" si="1"/>
        <v>614.77494559439901</v>
      </c>
      <c r="AE15">
        <f>'IDT-1'!B15</f>
        <v>0</v>
      </c>
      <c r="AF15" s="26"/>
      <c r="AG15">
        <f t="shared" si="2"/>
        <v>614.77494559439901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14.063654006099251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77.653880365798813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622.73544265632029</v>
      </c>
      <c r="P16" s="77">
        <v>57.490000000000016</v>
      </c>
      <c r="Q16" s="77">
        <v>14.37</v>
      </c>
      <c r="R16" s="80">
        <v>0</v>
      </c>
      <c r="S16" s="80">
        <v>0</v>
      </c>
      <c r="T16" s="78">
        <f>SUMPRODUCT(LTA!F16:AJ16,LTA!F$101:AJ$101,LTA!F$103:AJ$103)</f>
        <v>11.48</v>
      </c>
      <c r="U16" s="78">
        <f>SUMPRODUCT(LTA!F16:AJ16,LTA!F$102:AJ$102,LTA!F$103:AJ$103)</f>
        <v>28.4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-160</v>
      </c>
      <c r="AA16" s="117">
        <f>STOA!H16</f>
        <v>6.53</v>
      </c>
      <c r="AB16" s="117">
        <f>-STOA!N16</f>
        <v>-47.56</v>
      </c>
      <c r="AC16">
        <f t="shared" si="0"/>
        <v>9.1707063463551819</v>
      </c>
      <c r="AD16">
        <f t="shared" si="1"/>
        <v>615.99227068186326</v>
      </c>
      <c r="AE16">
        <f>'IDT-1'!B16</f>
        <v>0</v>
      </c>
      <c r="AF16" s="26"/>
      <c r="AG16">
        <f t="shared" si="2"/>
        <v>615.99227068186326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14.063654006099251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77.653880365798813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622.73906025608619</v>
      </c>
      <c r="P17" s="77">
        <v>57.490000000000016</v>
      </c>
      <c r="Q17" s="77">
        <v>14.37</v>
      </c>
      <c r="R17" s="80">
        <v>0</v>
      </c>
      <c r="S17" s="80">
        <v>0</v>
      </c>
      <c r="T17" s="78">
        <f>SUMPRODUCT(LTA!F17:AJ17,LTA!F$101:AJ$101,LTA!F$103:AJ$103)</f>
        <v>11.32</v>
      </c>
      <c r="U17" s="78">
        <f>SUMPRODUCT(LTA!F17:AJ17,LTA!F$102:AJ$102,LTA!F$103:AJ$103)</f>
        <v>28.61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-156</v>
      </c>
      <c r="AA17" s="117">
        <f>STOA!H17</f>
        <v>6.53</v>
      </c>
      <c r="AB17" s="117">
        <f>-STOA!N17</f>
        <v>-47.56</v>
      </c>
      <c r="AC17">
        <f t="shared" si="0"/>
        <v>9.1356656711443414</v>
      </c>
      <c r="AD17">
        <f t="shared" si="1"/>
        <v>620.0809289568399</v>
      </c>
      <c r="AE17">
        <f>'IDT-1'!B17</f>
        <v>0</v>
      </c>
      <c r="AF17" s="26"/>
      <c r="AG17">
        <f t="shared" si="2"/>
        <v>620.0809289568399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14.063654006099251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77.653880365798813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595.15508079261269</v>
      </c>
      <c r="P18" s="77">
        <v>57.490000000000016</v>
      </c>
      <c r="Q18" s="77">
        <v>14.37</v>
      </c>
      <c r="R18" s="80">
        <v>0</v>
      </c>
      <c r="S18" s="80">
        <v>0</v>
      </c>
      <c r="T18" s="78">
        <f>SUMPRODUCT(LTA!F18:AJ18,LTA!F$101:AJ$101,LTA!F$103:AJ$103)</f>
        <v>11.35</v>
      </c>
      <c r="U18" s="78">
        <f>SUMPRODUCT(LTA!F18:AJ18,LTA!F$102:AJ$102,LTA!F$103:AJ$103)</f>
        <v>28.89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-123</v>
      </c>
      <c r="AA18" s="117">
        <f>STOA!H18</f>
        <v>6.53</v>
      </c>
      <c r="AB18" s="117">
        <f>-STOA!N18</f>
        <v>-47.56</v>
      </c>
      <c r="AC18">
        <f t="shared" si="0"/>
        <v>8.6026764436333281</v>
      </c>
      <c r="AD18">
        <f t="shared" si="1"/>
        <v>626.3399387208774</v>
      </c>
      <c r="AE18">
        <f>'IDT-1'!B18</f>
        <v>0</v>
      </c>
      <c r="AF18" s="26"/>
      <c r="AG18">
        <f t="shared" si="2"/>
        <v>626.3399387208774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14.063654006099251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77.653880365798813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578.49894370377808</v>
      </c>
      <c r="P19" s="77">
        <v>57.490000000000016</v>
      </c>
      <c r="Q19" s="77">
        <v>14.37</v>
      </c>
      <c r="R19" s="80">
        <v>0</v>
      </c>
      <c r="S19" s="80">
        <v>0</v>
      </c>
      <c r="T19" s="78">
        <f>SUMPRODUCT(LTA!F19:AJ19,LTA!F$101:AJ$101,LTA!F$103:AJ$103)</f>
        <v>11.229999999999999</v>
      </c>
      <c r="U19" s="78">
        <f>SUMPRODUCT(LTA!F19:AJ19,LTA!F$102:AJ$102,LTA!F$103:AJ$103)</f>
        <v>41.5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-87</v>
      </c>
      <c r="AA19" s="117">
        <f>STOA!H19</f>
        <v>6.53</v>
      </c>
      <c r="AB19" s="117">
        <f>-STOA!N19</f>
        <v>-47.56</v>
      </c>
      <c r="AC19">
        <f t="shared" si="0"/>
        <v>8.246401846452553</v>
      </c>
      <c r="AD19">
        <f t="shared" si="1"/>
        <v>658.5300762292236</v>
      </c>
      <c r="AE19">
        <f>'IDT-1'!B19</f>
        <v>0</v>
      </c>
      <c r="AF19" s="26"/>
      <c r="AG19">
        <f t="shared" si="2"/>
        <v>658.5300762292236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14.063654006099251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77.653880365798813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582.15301104944081</v>
      </c>
      <c r="P20" s="77">
        <v>57.490000000000016</v>
      </c>
      <c r="Q20" s="77">
        <v>14.37</v>
      </c>
      <c r="R20" s="80">
        <v>0</v>
      </c>
      <c r="S20" s="80">
        <v>0</v>
      </c>
      <c r="T20" s="78">
        <f>SUMPRODUCT(LTA!F20:AJ20,LTA!F$101:AJ$101,LTA!F$103:AJ$103)</f>
        <v>11.36</v>
      </c>
      <c r="U20" s="78">
        <f>SUMPRODUCT(LTA!F20:AJ20,LTA!F$102:AJ$102,LTA!F$103:AJ$103)</f>
        <v>41.8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-77</v>
      </c>
      <c r="AA20" s="117">
        <f>STOA!H20</f>
        <v>6.53</v>
      </c>
      <c r="AB20" s="117">
        <f>-STOA!N20</f>
        <v>-47.56</v>
      </c>
      <c r="AC20">
        <f t="shared" si="0"/>
        <v>8.2778643638724319</v>
      </c>
      <c r="AD20">
        <f t="shared" si="1"/>
        <v>682.16268105746644</v>
      </c>
      <c r="AE20">
        <f>'IDT-1'!B20</f>
        <v>0</v>
      </c>
      <c r="AF20" s="26"/>
      <c r="AG20">
        <f t="shared" si="2"/>
        <v>682.16268105746644</v>
      </c>
      <c r="AI20" s="75">
        <f>PXIL!H20</f>
        <v>0</v>
      </c>
      <c r="AJ20" s="75">
        <f>PXIL!N20</f>
        <v>0</v>
      </c>
      <c r="AK20" s="75">
        <f>RTM_IEX!H20</f>
        <v>9.58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14.063654006099251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77.653880365798813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585.68902544666571</v>
      </c>
      <c r="P21" s="77">
        <v>54.27000000000001</v>
      </c>
      <c r="Q21" s="77">
        <v>14.37</v>
      </c>
      <c r="R21" s="80">
        <v>0</v>
      </c>
      <c r="S21" s="80">
        <v>0</v>
      </c>
      <c r="T21" s="78">
        <f>SUMPRODUCT(LTA!F21:AJ21,LTA!F$101:AJ$101,LTA!F$103:AJ$103)</f>
        <v>11.49</v>
      </c>
      <c r="U21" s="78">
        <f>SUMPRODUCT(LTA!F21:AJ21,LTA!F$102:AJ$102,LTA!F$103:AJ$103)</f>
        <v>41.47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-53</v>
      </c>
      <c r="AA21" s="117">
        <f>STOA!H21</f>
        <v>6.53</v>
      </c>
      <c r="AB21" s="117">
        <f>-STOA!N21</f>
        <v>-47.56</v>
      </c>
      <c r="AC21">
        <f t="shared" si="0"/>
        <v>8.0658102300353232</v>
      </c>
      <c r="AD21">
        <f t="shared" si="1"/>
        <v>706.4907495885285</v>
      </c>
      <c r="AE21">
        <f>'IDT-1'!B21</f>
        <v>0</v>
      </c>
      <c r="AF21" s="26"/>
      <c r="AG21">
        <f t="shared" si="2"/>
        <v>706.4907495885285</v>
      </c>
      <c r="AI21" s="75">
        <f>PXIL!H21</f>
        <v>0</v>
      </c>
      <c r="AJ21" s="75">
        <f>PXIL!N21</f>
        <v>0</v>
      </c>
      <c r="AK21" s="75">
        <f>RTM_IEX!H21</f>
        <v>9.58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15.072457512813596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77.653880365798813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585.63621348247375</v>
      </c>
      <c r="P22" s="77">
        <v>54.27000000000001</v>
      </c>
      <c r="Q22" s="77">
        <v>14.37</v>
      </c>
      <c r="R22" s="80">
        <v>0</v>
      </c>
      <c r="S22" s="80">
        <v>0</v>
      </c>
      <c r="T22" s="78">
        <f>SUMPRODUCT(LTA!F22:AJ22,LTA!F$101:AJ$101,LTA!F$103:AJ$103)</f>
        <v>11.48</v>
      </c>
      <c r="U22" s="78">
        <f>SUMPRODUCT(LTA!F22:AJ22,LTA!F$102:AJ$102,LTA!F$103:AJ$103)</f>
        <v>41.57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-13</v>
      </c>
      <c r="AA22" s="117">
        <f>STOA!H22</f>
        <v>6.53</v>
      </c>
      <c r="AB22" s="117">
        <f>-STOA!N22</f>
        <v>-47.56</v>
      </c>
      <c r="AC22">
        <f t="shared" si="0"/>
        <v>7.644033854721707</v>
      </c>
      <c r="AD22">
        <f t="shared" si="1"/>
        <v>739.33851750636461</v>
      </c>
      <c r="AE22">
        <f>'IDT-1'!B22</f>
        <v>0</v>
      </c>
      <c r="AF22" s="26"/>
      <c r="AG22">
        <f t="shared" si="2"/>
        <v>739.33851750636461</v>
      </c>
      <c r="AI22" s="75">
        <f>PXIL!H22</f>
        <v>0</v>
      </c>
      <c r="AJ22" s="75">
        <f>PXIL!N22</f>
        <v>0</v>
      </c>
      <c r="AK22" s="75">
        <f>RTM_IEX!H22</f>
        <v>0.96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15.072457512813596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77.653880365798813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608.73019789244768</v>
      </c>
      <c r="P23" s="77">
        <v>51.952879392528544</v>
      </c>
      <c r="Q23" s="77">
        <v>14.372287123985357</v>
      </c>
      <c r="R23" s="80">
        <v>0</v>
      </c>
      <c r="S23" s="80">
        <v>0</v>
      </c>
      <c r="T23" s="78">
        <f>SUMPRODUCT(LTA!F23:AJ23,LTA!F$101:AJ$101,LTA!F$103:AJ$103)</f>
        <v>11.32</v>
      </c>
      <c r="U23" s="78">
        <f>SUMPRODUCT(LTA!F23:AJ23,LTA!F$102:AJ$102,LTA!F$103:AJ$103)</f>
        <v>41.83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6.53</v>
      </c>
      <c r="AB23" s="117">
        <f>-STOA!N23</f>
        <v>-47.56</v>
      </c>
      <c r="AC23">
        <f t="shared" si="0"/>
        <v>7.7966587250862602</v>
      </c>
      <c r="AD23">
        <f t="shared" si="1"/>
        <v>782.64504356248767</v>
      </c>
      <c r="AE23">
        <f>'IDT-1'!B23</f>
        <v>0</v>
      </c>
      <c r="AF23" s="26"/>
      <c r="AG23">
        <f t="shared" si="2"/>
        <v>782.64504356248767</v>
      </c>
      <c r="AI23" s="75">
        <f>PXIL!H23</f>
        <v>0</v>
      </c>
      <c r="AJ23" s="75">
        <f>PXIL!N23</f>
        <v>0</v>
      </c>
      <c r="AK23" s="75">
        <f>RTM_IEX!H23</f>
        <v>10.54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15.072457512813596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75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617.95261915849551</v>
      </c>
      <c r="P24" s="77">
        <v>101.28</v>
      </c>
      <c r="Q24" s="77">
        <v>23.953307554205221</v>
      </c>
      <c r="R24" s="80">
        <v>0</v>
      </c>
      <c r="S24" s="80">
        <v>0</v>
      </c>
      <c r="T24" s="78">
        <f>SUMPRODUCT(LTA!F24:AJ24,LTA!F$101:AJ$101,LTA!F$103:AJ$103)</f>
        <v>11.31</v>
      </c>
      <c r="U24" s="78">
        <f>SUMPRODUCT(LTA!F24:AJ24,LTA!F$102:AJ$102,LTA!F$103:AJ$103)</f>
        <v>49.84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6.53</v>
      </c>
      <c r="AB24" s="117">
        <f>-STOA!N24</f>
        <v>-47.56</v>
      </c>
      <c r="AC24">
        <f t="shared" si="0"/>
        <v>8.6203975261401347</v>
      </c>
      <c r="AD24">
        <f t="shared" si="1"/>
        <v>875.42798669937417</v>
      </c>
      <c r="AE24">
        <f>'IDT-1'!B24</f>
        <v>0</v>
      </c>
      <c r="AF24" s="26"/>
      <c r="AG24">
        <f t="shared" si="2"/>
        <v>875.42798669937417</v>
      </c>
      <c r="AI24" s="75">
        <f>PXIL!H24</f>
        <v>0</v>
      </c>
      <c r="AJ24" s="75">
        <f>PXIL!N24</f>
        <v>0</v>
      </c>
      <c r="AK24" s="75">
        <f>RTM_IEX!H24</f>
        <v>30.67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15.072457512813596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50.58625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709.98863050657098</v>
      </c>
      <c r="P25" s="77">
        <v>101.28</v>
      </c>
      <c r="Q25" s="77">
        <v>37.964392501735709</v>
      </c>
      <c r="R25" s="80">
        <v>0</v>
      </c>
      <c r="S25" s="80">
        <v>0</v>
      </c>
      <c r="T25" s="78">
        <f>SUMPRODUCT(LTA!F25:AJ25,LTA!F$101:AJ$101,LTA!F$103:AJ$103)</f>
        <v>11.219999999999999</v>
      </c>
      <c r="U25" s="78">
        <f>SUMPRODUCT(LTA!F25:AJ25,LTA!F$102:AJ$102,LTA!F$103:AJ$103)</f>
        <v>49.92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6.53</v>
      </c>
      <c r="AB25" s="117">
        <f>-STOA!N25</f>
        <v>-47.56</v>
      </c>
      <c r="AC25">
        <f t="shared" si="0"/>
        <v>9.178434973541469</v>
      </c>
      <c r="AD25">
        <f t="shared" si="1"/>
        <v>938.28329554757875</v>
      </c>
      <c r="AE25">
        <f>'IDT-1'!B25</f>
        <v>0</v>
      </c>
      <c r="AF25" s="26"/>
      <c r="AG25">
        <f t="shared" si="2"/>
        <v>938.28329554757875</v>
      </c>
      <c r="AI25" s="75">
        <f>PXIL!H25</f>
        <v>0</v>
      </c>
      <c r="AJ25" s="75">
        <f>PXIL!N25</f>
        <v>0</v>
      </c>
      <c r="AK25" s="75">
        <f>RTM_IEX!H25</f>
        <v>12.46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6.6482576795367931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50.58625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818.32321702503737</v>
      </c>
      <c r="P26" s="77">
        <v>101.28</v>
      </c>
      <c r="Q26" s="77">
        <v>37.964392501735709</v>
      </c>
      <c r="R26" s="80">
        <v>0</v>
      </c>
      <c r="S26" s="80">
        <v>0</v>
      </c>
      <c r="T26" s="78">
        <f>SUMPRODUCT(LTA!F26:AJ26,LTA!F$101:AJ$101,LTA!F$103:AJ$103)</f>
        <v>11.18</v>
      </c>
      <c r="U26" s="78">
        <f>SUMPRODUCT(LTA!F26:AJ26,LTA!F$102:AJ$102,LTA!F$103:AJ$103)</f>
        <v>50.04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6.53</v>
      </c>
      <c r="AB26" s="117">
        <f>-STOA!N26</f>
        <v>-47.56</v>
      </c>
      <c r="AC26">
        <f t="shared" si="0"/>
        <v>9.9824063763711361</v>
      </c>
      <c r="AD26">
        <f t="shared" si="1"/>
        <v>1028.8397108299387</v>
      </c>
      <c r="AE26">
        <f>'IDT-1'!B26</f>
        <v>0</v>
      </c>
      <c r="AF26" s="26"/>
      <c r="AG26">
        <f t="shared" si="2"/>
        <v>1028.8397108299387</v>
      </c>
      <c r="AI26" s="75">
        <f>PXIL!H26</f>
        <v>0</v>
      </c>
      <c r="AJ26" s="75">
        <f>PXIL!N26</f>
        <v>0</v>
      </c>
      <c r="AK26" s="75">
        <f>RTM_IEX!H26</f>
        <v>3.83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6.6482576795367931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68.486000000000004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1091.2298558208877</v>
      </c>
      <c r="P27" s="77">
        <v>101.28</v>
      </c>
      <c r="Q27" s="77">
        <v>37.964392501735709</v>
      </c>
      <c r="R27" s="80">
        <v>0</v>
      </c>
      <c r="S27" s="80">
        <v>0</v>
      </c>
      <c r="T27" s="78">
        <f>SUMPRODUCT(LTA!F27:AJ27,LTA!F$101:AJ$101,LTA!F$103:AJ$103)</f>
        <v>11.6</v>
      </c>
      <c r="U27" s="78">
        <f>SUMPRODUCT(LTA!F27:AJ27,LTA!F$102:AJ$102,LTA!F$103:AJ$103)</f>
        <v>50.18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6.61</v>
      </c>
      <c r="AB27" s="117">
        <f>-STOA!N27</f>
        <v>-282.48</v>
      </c>
      <c r="AC27">
        <f t="shared" si="0"/>
        <v>15.054392315288744</v>
      </c>
      <c r="AD27">
        <f t="shared" si="1"/>
        <v>1128.2041136868713</v>
      </c>
      <c r="AE27">
        <f>'IDT-1'!B27</f>
        <v>96</v>
      </c>
      <c r="AF27" s="26"/>
      <c r="AG27">
        <f t="shared" si="2"/>
        <v>1224.2041136868713</v>
      </c>
      <c r="AI27" s="75">
        <f>PXIL!H27</f>
        <v>0</v>
      </c>
      <c r="AJ27" s="75">
        <f>PXIL!N27</f>
        <v>0</v>
      </c>
      <c r="AK27" s="75">
        <f>RTM_IEX!H27</f>
        <v>51.74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4.8276009628242846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68.486000000000004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1231.1783671852979</v>
      </c>
      <c r="P28" s="77">
        <v>101.28</v>
      </c>
      <c r="Q28" s="77">
        <v>37.964392501735709</v>
      </c>
      <c r="R28" s="80">
        <v>0.5</v>
      </c>
      <c r="S28" s="80">
        <v>0</v>
      </c>
      <c r="T28" s="78">
        <f>SUMPRODUCT(LTA!F28:AJ28,LTA!F$101:AJ$101,LTA!F$103:AJ$103)</f>
        <v>11.549999999999999</v>
      </c>
      <c r="U28" s="78">
        <f>SUMPRODUCT(LTA!F28:AJ28,LTA!F$102:AJ$102,LTA!F$103:AJ$103)</f>
        <v>50.550000000000004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6.61</v>
      </c>
      <c r="AB28" s="117">
        <f>-STOA!N28</f>
        <v>-282.48</v>
      </c>
      <c r="AC28">
        <f t="shared" si="0"/>
        <v>15.821821436188484</v>
      </c>
      <c r="AD28">
        <f t="shared" si="1"/>
        <v>1214.6445392136693</v>
      </c>
      <c r="AE28">
        <f>'IDT-1'!B28</f>
        <v>177</v>
      </c>
      <c r="AF28" s="26"/>
      <c r="AG28">
        <f t="shared" si="2"/>
        <v>1391.6445392136693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11.063825195575937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68.486000000000004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1277.441517520379</v>
      </c>
      <c r="P29" s="77">
        <v>101.28</v>
      </c>
      <c r="Q29" s="77">
        <v>37.964392501735709</v>
      </c>
      <c r="R29" s="80">
        <v>1.57</v>
      </c>
      <c r="S29" s="80">
        <v>0</v>
      </c>
      <c r="T29" s="78">
        <f>SUMPRODUCT(LTA!F29:AJ29,LTA!F$101:AJ$101,LTA!F$103:AJ$103)</f>
        <v>11.579999999999998</v>
      </c>
      <c r="U29" s="78">
        <f>SUMPRODUCT(LTA!F29:AJ29,LTA!F$102:AJ$102,LTA!F$103:AJ$103)</f>
        <v>50.65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6.61</v>
      </c>
      <c r="AB29" s="117">
        <f>-STOA!N29</f>
        <v>-282.48</v>
      </c>
      <c r="AC29">
        <f t="shared" si="0"/>
        <v>17.555070040537146</v>
      </c>
      <c r="AD29">
        <f t="shared" si="1"/>
        <v>1124.6106651771534</v>
      </c>
      <c r="AE29">
        <f>'IDT-1'!B29</f>
        <v>267</v>
      </c>
      <c r="AF29" s="26"/>
      <c r="AG29">
        <f t="shared" si="2"/>
        <v>1391.6106651771534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-142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11.063825195575937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68.486000000000004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1105.82957937229</v>
      </c>
      <c r="P30" s="77">
        <v>101.28</v>
      </c>
      <c r="Q30" s="77">
        <v>37.964392501735709</v>
      </c>
      <c r="R30" s="80">
        <v>8</v>
      </c>
      <c r="S30" s="80">
        <v>0</v>
      </c>
      <c r="T30" s="78">
        <f>SUMPRODUCT(LTA!F30:AJ30,LTA!F$101:AJ$101,LTA!F$103:AJ$103)</f>
        <v>12.04</v>
      </c>
      <c r="U30" s="78">
        <f>SUMPRODUCT(LTA!F30:AJ30,LTA!F$102:AJ$102,LTA!F$103:AJ$103)</f>
        <v>50.82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106.26</v>
      </c>
      <c r="AB30" s="117">
        <f>-STOA!N30</f>
        <v>-282.48</v>
      </c>
      <c r="AC30">
        <f t="shared" si="0"/>
        <v>16.779736051823473</v>
      </c>
      <c r="AD30">
        <f t="shared" si="1"/>
        <v>1083.4840610177782</v>
      </c>
      <c r="AE30">
        <f>'IDT-1'!B30</f>
        <v>211.64400000000001</v>
      </c>
      <c r="AF30" s="26"/>
      <c r="AG30">
        <f t="shared" si="2"/>
        <v>1295.1280610177782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-119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9.6077487525682415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68.486000000000004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1107.6159171535201</v>
      </c>
      <c r="P31" s="77">
        <v>101.28</v>
      </c>
      <c r="Q31" s="77">
        <v>37.964392501735709</v>
      </c>
      <c r="R31" s="80">
        <v>20.14</v>
      </c>
      <c r="S31" s="80">
        <v>0</v>
      </c>
      <c r="T31" s="78">
        <f>SUMPRODUCT(LTA!F31:AJ31,LTA!F$101:AJ$101,LTA!F$103:AJ$103)</f>
        <v>12.48</v>
      </c>
      <c r="U31" s="78">
        <f>SUMPRODUCT(LTA!F31:AJ31,LTA!F$102:AJ$102,LTA!F$103:AJ$103)</f>
        <v>50.9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182.14000000000001</v>
      </c>
      <c r="AB31" s="117">
        <f>-STOA!N31</f>
        <v>-282.48</v>
      </c>
      <c r="AC31">
        <f t="shared" si="0"/>
        <v>17.490769331422271</v>
      </c>
      <c r="AD31">
        <f t="shared" si="1"/>
        <v>1179.643289076402</v>
      </c>
      <c r="AE31">
        <f>'IDT-1'!B31</f>
        <v>173.011</v>
      </c>
      <c r="AF31" s="26"/>
      <c r="AG31">
        <f t="shared" si="2"/>
        <v>1352.6542890764019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-111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9.6077487525682415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68.486000000000004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1103.4914978857655</v>
      </c>
      <c r="P32" s="77">
        <v>101.28</v>
      </c>
      <c r="Q32" s="77">
        <v>37.964392501735709</v>
      </c>
      <c r="R32" s="80">
        <v>38.5</v>
      </c>
      <c r="S32" s="80">
        <v>0</v>
      </c>
      <c r="T32" s="78">
        <f>SUMPRODUCT(LTA!F32:AJ32,LTA!F$101:AJ$101,LTA!F$103:AJ$103)</f>
        <v>19.7</v>
      </c>
      <c r="U32" s="78">
        <f>SUMPRODUCT(LTA!F32:AJ32,LTA!F$102:AJ$102,LTA!F$103:AJ$103)</f>
        <v>52.03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246.01000000000002</v>
      </c>
      <c r="AB32" s="117">
        <f>-STOA!N32</f>
        <v>-282.48</v>
      </c>
      <c r="AC32">
        <f t="shared" si="0"/>
        <v>18.295969079477004</v>
      </c>
      <c r="AD32">
        <f t="shared" si="1"/>
        <v>1260.2936700605924</v>
      </c>
      <c r="AE32">
        <f>'IDT-1'!B32</f>
        <v>137.703</v>
      </c>
      <c r="AF32" s="26"/>
      <c r="AG32">
        <f t="shared" si="2"/>
        <v>1397.9966700605924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-116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9.6077487525682415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50.582636284972601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1100.7442675668804</v>
      </c>
      <c r="P33" s="77">
        <v>101.28</v>
      </c>
      <c r="Q33" s="77">
        <v>37.964392501735709</v>
      </c>
      <c r="R33" s="80">
        <v>38.500000000000007</v>
      </c>
      <c r="S33" s="80">
        <v>0</v>
      </c>
      <c r="T33" s="78">
        <f>SUMPRODUCT(LTA!F33:AJ33,LTA!F$101:AJ$101,LTA!F$103:AJ$103)</f>
        <v>23.580000000000002</v>
      </c>
      <c r="U33" s="78">
        <f>SUMPRODUCT(LTA!F33:AJ33,LTA!F$102:AJ$102,LTA!F$103:AJ$103)</f>
        <v>52.480000000000004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286.62</v>
      </c>
      <c r="AB33" s="117">
        <f>-STOA!N33</f>
        <v>-282.48</v>
      </c>
      <c r="AC33">
        <f t="shared" si="0"/>
        <v>18.394300194190034</v>
      </c>
      <c r="AD33">
        <f t="shared" si="1"/>
        <v>1297.4847449119668</v>
      </c>
      <c r="AE33">
        <f>'IDT-1'!B33</f>
        <v>101.36499999999999</v>
      </c>
      <c r="AF33" s="26"/>
      <c r="AG33">
        <f t="shared" si="2"/>
        <v>1398.8497449119668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-103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9.6077487525682415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50.582636284972601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1070.8160645487362</v>
      </c>
      <c r="P34" s="77">
        <v>101.28</v>
      </c>
      <c r="Q34" s="77">
        <v>37.964392501735709</v>
      </c>
      <c r="R34" s="80">
        <v>38.500000000000007</v>
      </c>
      <c r="S34" s="80">
        <v>0</v>
      </c>
      <c r="T34" s="78">
        <f>SUMPRODUCT(LTA!F34:AJ34,LTA!F$101:AJ$101,LTA!F$103:AJ$103)</f>
        <v>44.839999999999996</v>
      </c>
      <c r="U34" s="78">
        <f>SUMPRODUCT(LTA!F34:AJ34,LTA!F$102:AJ$102,LTA!F$103:AJ$103)</f>
        <v>58.11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342.05</v>
      </c>
      <c r="AB34" s="117">
        <f>-STOA!N34</f>
        <v>-282.48</v>
      </c>
      <c r="AC34">
        <f t="shared" si="0"/>
        <v>19.086179323207443</v>
      </c>
      <c r="AD34">
        <f t="shared" si="1"/>
        <v>1323.1846627648051</v>
      </c>
      <c r="AE34">
        <f>'IDT-1'!B34</f>
        <v>75.876000000000005</v>
      </c>
      <c r="AF34" s="26"/>
      <c r="AG34">
        <f t="shared" si="2"/>
        <v>1399.0606627648051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-129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9.6077487525682415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44.749999999999986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1025.5360496352619</v>
      </c>
      <c r="P35" s="77">
        <v>101.28</v>
      </c>
      <c r="Q35" s="77">
        <v>37.964392501735709</v>
      </c>
      <c r="R35" s="80">
        <v>43.500000000000007</v>
      </c>
      <c r="S35" s="80">
        <v>0</v>
      </c>
      <c r="T35" s="78">
        <f>SUMPRODUCT(LTA!F35:AJ35,LTA!F$101:AJ$101,LTA!F$103:AJ$103)</f>
        <v>74.8</v>
      </c>
      <c r="U35" s="78">
        <f>SUMPRODUCT(LTA!F35:AJ35,LTA!F$102:AJ$102,LTA!F$103:AJ$103)</f>
        <v>50.16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380.13</v>
      </c>
      <c r="AB35" s="117">
        <f>-STOA!N35</f>
        <v>-282.48</v>
      </c>
      <c r="AC35">
        <f t="shared" si="0"/>
        <v>19.315717522927454</v>
      </c>
      <c r="AD35">
        <f t="shared" si="1"/>
        <v>1324.9324733666383</v>
      </c>
      <c r="AE35">
        <f>'IDT-1'!B35</f>
        <v>64.796999999999997</v>
      </c>
      <c r="AF35" s="26"/>
      <c r="AG35">
        <f t="shared" si="2"/>
        <v>1389.7294733666383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-141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15.372264355362949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44.749999999999986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996.37692738740463</v>
      </c>
      <c r="P36" s="77">
        <v>101.28</v>
      </c>
      <c r="Q36" s="77">
        <v>37.964392501735709</v>
      </c>
      <c r="R36" s="80">
        <v>43.500000000000007</v>
      </c>
      <c r="S36" s="80">
        <v>0</v>
      </c>
      <c r="T36" s="78">
        <f>SUMPRODUCT(LTA!F36:AJ36,LTA!F$101:AJ$101,LTA!F$103:AJ$103)</f>
        <v>114.24</v>
      </c>
      <c r="U36" s="78">
        <f>SUMPRODUCT(LTA!F36:AJ36,LTA!F$102:AJ$102,LTA!F$103:AJ$103)</f>
        <v>49.68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390</v>
      </c>
      <c r="AB36" s="117">
        <f>-STOA!N36</f>
        <v>-282.48</v>
      </c>
      <c r="AC36">
        <f t="shared" si="0"/>
        <v>19.264327031262852</v>
      </c>
      <c r="AD36">
        <f t="shared" si="1"/>
        <v>1381.4192572132406</v>
      </c>
      <c r="AE36">
        <f>'IDT-1'!B36</f>
        <v>63.899000000000001</v>
      </c>
      <c r="AF36" s="26"/>
      <c r="AG36">
        <f t="shared" si="2"/>
        <v>1445.3182572132405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-110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15.372264355362949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44.749999999999986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973.67486605824001</v>
      </c>
      <c r="P37" s="77">
        <v>101.28</v>
      </c>
      <c r="Q37" s="77">
        <v>37.964392501735709</v>
      </c>
      <c r="R37" s="80">
        <v>43.500000000000007</v>
      </c>
      <c r="S37" s="80">
        <v>0</v>
      </c>
      <c r="T37" s="78">
        <f>SUMPRODUCT(LTA!F37:AJ37,LTA!F$101:AJ$101,LTA!F$103:AJ$103)</f>
        <v>157.15</v>
      </c>
      <c r="U37" s="78">
        <f>SUMPRODUCT(LTA!F37:AJ37,LTA!F$102:AJ$102,LTA!F$103:AJ$103)</f>
        <v>49.19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309.46999999999997</v>
      </c>
      <c r="AB37" s="117">
        <f>-STOA!N37</f>
        <v>-282.48</v>
      </c>
      <c r="AC37">
        <f t="shared" si="0"/>
        <v>18.729180891566202</v>
      </c>
      <c r="AD37">
        <f t="shared" si="1"/>
        <v>1321.1423420237727</v>
      </c>
      <c r="AE37">
        <f>'IDT-1'!B37</f>
        <v>124.313</v>
      </c>
      <c r="AF37" s="26"/>
      <c r="AG37">
        <f t="shared" si="2"/>
        <v>1445.4553420237728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-110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15.372264355362949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44.749999999999986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962.6643906891095</v>
      </c>
      <c r="P38" s="77">
        <v>101.28</v>
      </c>
      <c r="Q38" s="77">
        <v>37.964392501735709</v>
      </c>
      <c r="R38" s="80">
        <v>43.500000000000007</v>
      </c>
      <c r="S38" s="80">
        <v>0</v>
      </c>
      <c r="T38" s="78">
        <f>SUMPRODUCT(LTA!F38:AJ38,LTA!F$101:AJ$101,LTA!F$103:AJ$103)</f>
        <v>187.73999999999998</v>
      </c>
      <c r="U38" s="78">
        <f>SUMPRODUCT(LTA!F38:AJ38,LTA!F$102:AJ$102,LTA!F$103:AJ$103)</f>
        <v>48.95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304.20000000000005</v>
      </c>
      <c r="AB38" s="117">
        <f>-STOA!N38</f>
        <v>-282.48</v>
      </c>
      <c r="AC38">
        <f t="shared" si="0"/>
        <v>18.986164621150785</v>
      </c>
      <c r="AD38">
        <f t="shared" si="1"/>
        <v>1319.9548829250577</v>
      </c>
      <c r="AE38">
        <f>'IDT-1'!B38</f>
        <v>130.99</v>
      </c>
      <c r="AF38" s="26"/>
      <c r="AG38">
        <f t="shared" si="2"/>
        <v>1450.9448829250578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-125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13.948378153590239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44.749999999999986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952.66954061173692</v>
      </c>
      <c r="P39" s="77">
        <v>101.28</v>
      </c>
      <c r="Q39" s="77">
        <v>37.964392501735709</v>
      </c>
      <c r="R39" s="80">
        <v>43.500000000000007</v>
      </c>
      <c r="S39" s="80">
        <v>0</v>
      </c>
      <c r="T39" s="78">
        <f>SUMPRODUCT(LTA!F39:AJ39,LTA!F$101:AJ$101,LTA!F$103:AJ$103)</f>
        <v>178.90000000000003</v>
      </c>
      <c r="U39" s="78">
        <f>SUMPRODUCT(LTA!F39:AJ39,LTA!F$102:AJ$102,LTA!F$103:AJ$103)</f>
        <v>48.54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321.07000000000005</v>
      </c>
      <c r="AB39" s="117">
        <f>-STOA!N39</f>
        <v>-282.48</v>
      </c>
      <c r="AC39">
        <f t="shared" si="0"/>
        <v>18.686391916228445</v>
      </c>
      <c r="AD39">
        <f t="shared" si="1"/>
        <v>1346.4559193508348</v>
      </c>
      <c r="AE39">
        <f>'IDT-1'!B39</f>
        <v>107.08799999999999</v>
      </c>
      <c r="AF39" s="26"/>
      <c r="AG39">
        <f t="shared" si="2"/>
        <v>1453.5439193508348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-95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13.948378153590239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44.749999999999986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945.13429969315075</v>
      </c>
      <c r="P40" s="77">
        <v>101.28</v>
      </c>
      <c r="Q40" s="77">
        <v>37.964392501735709</v>
      </c>
      <c r="R40" s="80">
        <v>43.500000000000007</v>
      </c>
      <c r="S40" s="80">
        <v>0</v>
      </c>
      <c r="T40" s="78">
        <f>SUMPRODUCT(LTA!F40:AJ40,LTA!F$101:AJ$101,LTA!F$103:AJ$103)</f>
        <v>205.03</v>
      </c>
      <c r="U40" s="78">
        <f>SUMPRODUCT(LTA!F40:AJ40,LTA!F$102:AJ$102,LTA!F$103:AJ$103)</f>
        <v>47.019999999999996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362.56999999999994</v>
      </c>
      <c r="AB40" s="117">
        <f>-STOA!N40</f>
        <v>-282.48</v>
      </c>
      <c r="AC40">
        <f t="shared" si="0"/>
        <v>19.217797541100495</v>
      </c>
      <c r="AD40">
        <f t="shared" si="1"/>
        <v>1410.3292728073761</v>
      </c>
      <c r="AE40">
        <f>'IDT-1'!B40</f>
        <v>64.301000000000002</v>
      </c>
      <c r="AF40" s="26"/>
      <c r="AG40">
        <f t="shared" si="2"/>
        <v>1474.6302728073761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-93</v>
      </c>
      <c r="AM40" s="75">
        <f>RTM_PXI!H40</f>
        <v>0</v>
      </c>
      <c r="AN40" s="75">
        <f>RTM_PXI!N40</f>
        <v>0</v>
      </c>
      <c r="AO40" s="192">
        <f>GDAM_IEX!H40</f>
        <v>3.83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13.948378153590239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44.749999999999986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944.06773662000148</v>
      </c>
      <c r="P41" s="77">
        <v>101.28</v>
      </c>
      <c r="Q41" s="77">
        <v>37.964392501735709</v>
      </c>
      <c r="R41" s="80">
        <v>43.500000000000007</v>
      </c>
      <c r="S41" s="80">
        <v>0</v>
      </c>
      <c r="T41" s="78">
        <f>SUMPRODUCT(LTA!F41:AJ41,LTA!F$101:AJ$101,LTA!F$103:AJ$103)</f>
        <v>232.39000000000001</v>
      </c>
      <c r="U41" s="78">
        <f>SUMPRODUCT(LTA!F41:AJ41,LTA!F$102:AJ$102,LTA!F$103:AJ$103)</f>
        <v>49.510000000000005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78.569999999999993</v>
      </c>
      <c r="Z41" s="75">
        <f>IEX!N41</f>
        <v>0</v>
      </c>
      <c r="AA41" s="117">
        <f>STOA!H41</f>
        <v>319.77999999999997</v>
      </c>
      <c r="AB41" s="117">
        <f>-STOA!N41</f>
        <v>-282.48</v>
      </c>
      <c r="AC41">
        <f t="shared" si="0"/>
        <v>19.752251786056782</v>
      </c>
      <c r="AD41">
        <f t="shared" si="1"/>
        <v>1470.5282554892706</v>
      </c>
      <c r="AE41">
        <f>'IDT-1'!B41</f>
        <v>31.428000000000001</v>
      </c>
      <c r="AF41" s="26"/>
      <c r="AG41">
        <f t="shared" si="2"/>
        <v>1501.9562554892707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-93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15.300990865459047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44.749999999999986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947.74546009053404</v>
      </c>
      <c r="P42" s="77">
        <v>101.28</v>
      </c>
      <c r="Q42" s="77">
        <v>37.964392501735709</v>
      </c>
      <c r="R42" s="80">
        <v>43.500000000000007</v>
      </c>
      <c r="S42" s="80">
        <v>0</v>
      </c>
      <c r="T42" s="78">
        <f>SUMPRODUCT(LTA!F42:AJ42,LTA!F$101:AJ$101,LTA!F$103:AJ$103)</f>
        <v>257.01000000000005</v>
      </c>
      <c r="U42" s="78">
        <f>SUMPRODUCT(LTA!F42:AJ42,LTA!F$102:AJ$102,LTA!F$103:AJ$103)</f>
        <v>49.56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48.96</v>
      </c>
      <c r="Z42" s="75">
        <f>IEX!N42</f>
        <v>0</v>
      </c>
      <c r="AA42" s="117">
        <f>STOA!H42</f>
        <v>327.48</v>
      </c>
      <c r="AB42" s="117">
        <f>-STOA!N42</f>
        <v>-282.48</v>
      </c>
      <c r="AC42">
        <f t="shared" si="0"/>
        <v>20.344973382072894</v>
      </c>
      <c r="AD42">
        <f t="shared" si="1"/>
        <v>1527.2458700756561</v>
      </c>
      <c r="AE42">
        <f>'IDT-1'!B42</f>
        <v>0</v>
      </c>
      <c r="AF42" s="26"/>
      <c r="AG42">
        <f t="shared" si="2"/>
        <v>1527.2458700756561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-98</v>
      </c>
      <c r="AM42" s="75">
        <f>RTM_PXI!H42</f>
        <v>0</v>
      </c>
      <c r="AN42" s="75">
        <f>RTM_PXI!N42</f>
        <v>0</v>
      </c>
      <c r="AO42" s="192">
        <f>GDAM_IEX!H42</f>
        <v>54.52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27.008400746733042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44.749999999999986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936.609692979334</v>
      </c>
      <c r="P43" s="77">
        <v>101.28</v>
      </c>
      <c r="Q43" s="77">
        <v>37.964392501735709</v>
      </c>
      <c r="R43" s="80">
        <v>43.500000000000007</v>
      </c>
      <c r="S43" s="80">
        <v>0</v>
      </c>
      <c r="T43" s="78">
        <f>SUMPRODUCT(LTA!F43:AJ43,LTA!F$101:AJ$101,LTA!F$103:AJ$103)</f>
        <v>262.78999999999996</v>
      </c>
      <c r="U43" s="78">
        <f>SUMPRODUCT(LTA!F43:AJ43,LTA!F$102:AJ$102,LTA!F$103:AJ$103)</f>
        <v>48.14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351.41999999999996</v>
      </c>
      <c r="AB43" s="117">
        <f>-STOA!N43</f>
        <v>-282.48</v>
      </c>
      <c r="AC43">
        <f t="shared" si="0"/>
        <v>20.993811341274402</v>
      </c>
      <c r="AD43">
        <f t="shared" si="1"/>
        <v>1797.1986748865286</v>
      </c>
      <c r="AE43">
        <f>'IDT-1'!B43</f>
        <v>0</v>
      </c>
      <c r="AF43" s="26"/>
      <c r="AG43">
        <f t="shared" si="2"/>
        <v>1797.1986748865286</v>
      </c>
      <c r="AI43" s="75">
        <f>PXIL!H43</f>
        <v>0</v>
      </c>
      <c r="AJ43" s="75">
        <f>PXIL!N43</f>
        <v>0</v>
      </c>
      <c r="AK43" s="75">
        <f>RTM_IEX!H43</f>
        <v>205.05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42.16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27.008400746733042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44.749999999999986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936.62577736173398</v>
      </c>
      <c r="P44" s="77">
        <v>101.28</v>
      </c>
      <c r="Q44" s="77">
        <v>37.964392501735709</v>
      </c>
      <c r="R44" s="80">
        <v>43.500000000000007</v>
      </c>
      <c r="S44" s="80">
        <v>0</v>
      </c>
      <c r="T44" s="78">
        <f>SUMPRODUCT(LTA!F44:AJ44,LTA!F$101:AJ$101,LTA!F$103:AJ$103)</f>
        <v>277.61</v>
      </c>
      <c r="U44" s="78">
        <f>SUMPRODUCT(LTA!F44:AJ44,LTA!F$102:AJ$102,LTA!F$103:AJ$103)</f>
        <v>48.29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352.82</v>
      </c>
      <c r="AB44" s="117">
        <f>-STOA!N44</f>
        <v>-282.48</v>
      </c>
      <c r="AC44">
        <f t="shared" si="0"/>
        <v>21.163352883839519</v>
      </c>
      <c r="AD44">
        <f t="shared" si="1"/>
        <v>1816.295217726363</v>
      </c>
      <c r="AE44">
        <f>'IDT-1'!B44</f>
        <v>0</v>
      </c>
      <c r="AF44" s="26"/>
      <c r="AG44">
        <f t="shared" si="2"/>
        <v>1816.295217726363</v>
      </c>
      <c r="AI44" s="75">
        <f>PXIL!H44</f>
        <v>0</v>
      </c>
      <c r="AJ44" s="75">
        <f>PXIL!N44</f>
        <v>0</v>
      </c>
      <c r="AK44" s="75">
        <f>RTM_IEX!H44</f>
        <v>246.26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3.83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27.008400746733042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42.415217391304338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949.96545568870886</v>
      </c>
      <c r="P45" s="77">
        <v>101.28</v>
      </c>
      <c r="Q45" s="77">
        <v>37.964392501735709</v>
      </c>
      <c r="R45" s="80">
        <v>43.500000000000007</v>
      </c>
      <c r="S45" s="80">
        <v>0</v>
      </c>
      <c r="T45" s="78">
        <f>SUMPRODUCT(LTA!F45:AJ45,LTA!F$101:AJ$101,LTA!F$103:AJ$103)</f>
        <v>292.2</v>
      </c>
      <c r="U45" s="78">
        <f>SUMPRODUCT(LTA!F45:AJ45,LTA!F$102:AJ$102,LTA!F$103:AJ$103)</f>
        <v>48.18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335.05</v>
      </c>
      <c r="AB45" s="117">
        <f>-STOA!N45</f>
        <v>-282.48</v>
      </c>
      <c r="AC45">
        <f t="shared" si="0"/>
        <v>21.003587966160378</v>
      </c>
      <c r="AD45">
        <f t="shared" si="1"/>
        <v>1798.2998783623216</v>
      </c>
      <c r="AE45">
        <f>'IDT-1'!B45</f>
        <v>0</v>
      </c>
      <c r="AF45" s="26"/>
      <c r="AG45">
        <f t="shared" si="2"/>
        <v>1798.2998783623216</v>
      </c>
      <c r="AI45" s="75">
        <f>PXIL!H45</f>
        <v>0</v>
      </c>
      <c r="AJ45" s="75">
        <f>PXIL!N45</f>
        <v>0</v>
      </c>
      <c r="AK45" s="75">
        <f>RTM_IEX!H45</f>
        <v>224.22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27.008400746733042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42.415217391304338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972.53108670630058</v>
      </c>
      <c r="P46" s="77">
        <v>101.28</v>
      </c>
      <c r="Q46" s="77">
        <v>37.964392501735709</v>
      </c>
      <c r="R46" s="80">
        <v>43.500000000000007</v>
      </c>
      <c r="S46" s="80">
        <v>0</v>
      </c>
      <c r="T46" s="78">
        <f>SUMPRODUCT(LTA!F46:AJ46,LTA!F$101:AJ$101,LTA!F$103:AJ$103)</f>
        <v>229.21</v>
      </c>
      <c r="U46" s="78">
        <f>SUMPRODUCT(LTA!F46:AJ46,LTA!F$102:AJ$102,LTA!F$103:AJ$103)</f>
        <v>48.209999999999994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295.17999999999995</v>
      </c>
      <c r="AB46" s="117">
        <f>-STOA!N46</f>
        <v>-282.48</v>
      </c>
      <c r="AC46">
        <f t="shared" si="0"/>
        <v>19.976853519115185</v>
      </c>
      <c r="AD46">
        <f t="shared" si="1"/>
        <v>1682.6522438269585</v>
      </c>
      <c r="AE46">
        <f>'IDT-1'!B46</f>
        <v>11.863</v>
      </c>
      <c r="AF46" s="26"/>
      <c r="AG46">
        <f t="shared" si="2"/>
        <v>1694.5152438269586</v>
      </c>
      <c r="AI46" s="75">
        <f>PXIL!H46</f>
        <v>0</v>
      </c>
      <c r="AJ46" s="75">
        <f>PXIL!N46</f>
        <v>0</v>
      </c>
      <c r="AK46" s="75">
        <f>RTM_IEX!H46</f>
        <v>187.81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25.627899735326174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42.415217391304338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977.37594336703319</v>
      </c>
      <c r="P47" s="77">
        <v>101.28</v>
      </c>
      <c r="Q47" s="77">
        <v>37.964392501735709</v>
      </c>
      <c r="R47" s="80">
        <v>43.500000000000007</v>
      </c>
      <c r="S47" s="80">
        <v>0</v>
      </c>
      <c r="T47" s="78">
        <f>SUMPRODUCT(LTA!F47:AJ47,LTA!F$101:AJ$101,LTA!F$103:AJ$103)</f>
        <v>239.47000000000003</v>
      </c>
      <c r="U47" s="78">
        <f>SUMPRODUCT(LTA!F47:AJ47,LTA!F$102:AJ$102,LTA!F$103:AJ$103)</f>
        <v>47.66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244.41000000000003</v>
      </c>
      <c r="AB47" s="117">
        <f>-STOA!N47</f>
        <v>-282.48</v>
      </c>
      <c r="AC47">
        <f t="shared" si="0"/>
        <v>19.28336384882925</v>
      </c>
      <c r="AD47">
        <f t="shared" si="1"/>
        <v>1604.5400891465704</v>
      </c>
      <c r="AE47">
        <f>'IDT-1'!B47</f>
        <v>32.972000000000001</v>
      </c>
      <c r="AF47" s="26"/>
      <c r="AG47">
        <f t="shared" si="2"/>
        <v>1637.5120891465704</v>
      </c>
      <c r="AI47" s="75">
        <f>PXIL!H47</f>
        <v>0</v>
      </c>
      <c r="AJ47" s="75">
        <f>PXIL!N47</f>
        <v>0</v>
      </c>
      <c r="AK47" s="75">
        <f>RTM_IEX!H47</f>
        <v>146.6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25.627899735326174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42.415217391304338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979.91391899786754</v>
      </c>
      <c r="P48" s="77">
        <v>101.28</v>
      </c>
      <c r="Q48" s="77">
        <v>37.964392501735709</v>
      </c>
      <c r="R48" s="80">
        <v>43.500000000000007</v>
      </c>
      <c r="S48" s="80">
        <v>0</v>
      </c>
      <c r="T48" s="78">
        <f>SUMPRODUCT(LTA!F48:AJ48,LTA!F$101:AJ$101,LTA!F$103:AJ$103)</f>
        <v>246.19</v>
      </c>
      <c r="U48" s="78">
        <f>SUMPRODUCT(LTA!F48:AJ48,LTA!F$102:AJ$102,LTA!F$103:AJ$103)</f>
        <v>47.49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165.43</v>
      </c>
      <c r="AB48" s="117">
        <f>-STOA!N48</f>
        <v>-282.48</v>
      </c>
      <c r="AC48">
        <f t="shared" si="0"/>
        <v>18.820114034380595</v>
      </c>
      <c r="AD48">
        <f t="shared" si="1"/>
        <v>1552.3613145918532</v>
      </c>
      <c r="AE48">
        <f>'IDT-1'!B48</f>
        <v>63.635999999999996</v>
      </c>
      <c r="AF48" s="26"/>
      <c r="AG48">
        <f t="shared" si="2"/>
        <v>1615.9973145918532</v>
      </c>
      <c r="AI48" s="75">
        <f>PXIL!H48</f>
        <v>0</v>
      </c>
      <c r="AJ48" s="75">
        <f>PXIL!N48</f>
        <v>0</v>
      </c>
      <c r="AK48" s="75">
        <f>RTM_IEX!H48</f>
        <v>163.85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25.627899735326174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42.419828242200232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984.49616320107418</v>
      </c>
      <c r="P49" s="77">
        <v>101.28</v>
      </c>
      <c r="Q49" s="77">
        <v>37.964392501735709</v>
      </c>
      <c r="R49" s="80">
        <v>43.500000000000007</v>
      </c>
      <c r="S49" s="80">
        <v>0</v>
      </c>
      <c r="T49" s="78">
        <f>SUMPRODUCT(LTA!F49:AJ49,LTA!F$101:AJ$101,LTA!F$103:AJ$103)</f>
        <v>249.98</v>
      </c>
      <c r="U49" s="78">
        <f>SUMPRODUCT(LTA!F49:AJ49,LTA!F$102:AJ$102,LTA!F$103:AJ$103)</f>
        <v>47.64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149.51000000000002</v>
      </c>
      <c r="AB49" s="117">
        <f>-STOA!N49</f>
        <v>-282.48</v>
      </c>
      <c r="AC49">
        <f t="shared" si="0"/>
        <v>19.244158358856694</v>
      </c>
      <c r="AD49">
        <f t="shared" si="1"/>
        <v>1600.1241253214798</v>
      </c>
      <c r="AE49">
        <f>'IDT-1'!B49</f>
        <v>61</v>
      </c>
      <c r="AF49" s="26"/>
      <c r="AG49">
        <f t="shared" si="2"/>
        <v>1661.1241253214798</v>
      </c>
      <c r="AI49" s="75">
        <f>PXIL!H49</f>
        <v>0</v>
      </c>
      <c r="AJ49" s="75">
        <f>PXIL!N49</f>
        <v>0</v>
      </c>
      <c r="AK49" s="75">
        <f>RTM_IEX!H49</f>
        <v>219.43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25.627899735326174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42.419828242200232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950.27460761263421</v>
      </c>
      <c r="P50" s="77">
        <v>101.28</v>
      </c>
      <c r="Q50" s="77">
        <v>37.964392501735709</v>
      </c>
      <c r="R50" s="80">
        <v>43.500000000000007</v>
      </c>
      <c r="S50" s="80">
        <v>0</v>
      </c>
      <c r="T50" s="78">
        <f>SUMPRODUCT(LTA!F50:AJ50,LTA!F$101:AJ$101,LTA!F$103:AJ$103)</f>
        <v>255.67000000000002</v>
      </c>
      <c r="U50" s="78">
        <f>SUMPRODUCT(LTA!F50:AJ50,LTA!F$102:AJ$102,LTA!F$103:AJ$103)</f>
        <v>47.8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149.51000000000002</v>
      </c>
      <c r="AB50" s="117">
        <f>-STOA!N50</f>
        <v>-282.48</v>
      </c>
      <c r="AC50">
        <f t="shared" si="0"/>
        <v>19.188440669678421</v>
      </c>
      <c r="AD50">
        <f t="shared" si="1"/>
        <v>1593.8482874222182</v>
      </c>
      <c r="AE50">
        <f>'IDT-1'!B50</f>
        <v>26</v>
      </c>
      <c r="AF50" s="26"/>
      <c r="AG50">
        <f t="shared" si="2"/>
        <v>1619.8482874222182</v>
      </c>
      <c r="AI50" s="75">
        <f>PXIL!H50</f>
        <v>0</v>
      </c>
      <c r="AJ50" s="75">
        <f>PXIL!N50</f>
        <v>0</v>
      </c>
      <c r="AK50" s="75">
        <f>RTM_IEX!H50</f>
        <v>241.47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26.792500388983971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94.325851940481726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904.47449252598244</v>
      </c>
      <c r="P51" s="77">
        <v>101.28</v>
      </c>
      <c r="Q51" s="77">
        <v>37.964392501735709</v>
      </c>
      <c r="R51" s="80">
        <v>43.500000000000007</v>
      </c>
      <c r="S51" s="80">
        <v>0</v>
      </c>
      <c r="T51" s="78">
        <f>SUMPRODUCT(LTA!F51:AJ51,LTA!F$101:AJ$101,LTA!F$103:AJ$103)</f>
        <v>262.39</v>
      </c>
      <c r="U51" s="78">
        <f>SUMPRODUCT(LTA!F51:AJ51,LTA!F$102:AJ$102,LTA!F$103:AJ$103)</f>
        <v>48.019999999999996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149.51000000000002</v>
      </c>
      <c r="AB51" s="117">
        <f>-STOA!N51</f>
        <v>-282.48</v>
      </c>
      <c r="AC51">
        <f t="shared" si="0"/>
        <v>19.524253151212953</v>
      </c>
      <c r="AD51">
        <f t="shared" si="1"/>
        <v>1631.6729842059713</v>
      </c>
      <c r="AE51">
        <f>'IDT-1'!B51</f>
        <v>0</v>
      </c>
      <c r="AF51" s="26"/>
      <c r="AG51">
        <f t="shared" si="2"/>
        <v>1631.6729842059713</v>
      </c>
      <c r="AI51" s="75">
        <f>PXIL!H51</f>
        <v>0</v>
      </c>
      <c r="AJ51" s="75">
        <f>PXIL!N51</f>
        <v>0</v>
      </c>
      <c r="AK51" s="75">
        <f>RTM_IEX!H51</f>
        <v>265.42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26.792500388983971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94.325851940481726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904.48686522918251</v>
      </c>
      <c r="P52" s="77">
        <v>101.28</v>
      </c>
      <c r="Q52" s="77">
        <v>37.964392501735709</v>
      </c>
      <c r="R52" s="80">
        <v>43.500000000000007</v>
      </c>
      <c r="S52" s="80">
        <v>0</v>
      </c>
      <c r="T52" s="78">
        <f>SUMPRODUCT(LTA!F52:AJ52,LTA!F$101:AJ$101,LTA!F$103:AJ$103)</f>
        <v>302.23</v>
      </c>
      <c r="U52" s="78">
        <f>SUMPRODUCT(LTA!F52:AJ52,LTA!F$102:AJ$102,LTA!F$103:AJ$103)</f>
        <v>35.489999999999995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149.51000000000002</v>
      </c>
      <c r="AB52" s="117">
        <f>-STOA!N52</f>
        <v>-282.48</v>
      </c>
      <c r="AC52">
        <f t="shared" si="0"/>
        <v>19.368426031001114</v>
      </c>
      <c r="AD52">
        <f t="shared" si="1"/>
        <v>1614.1211840293831</v>
      </c>
      <c r="AE52">
        <f>'IDT-1'!B52</f>
        <v>0</v>
      </c>
      <c r="AF52" s="26"/>
      <c r="AG52">
        <f t="shared" si="2"/>
        <v>1614.1211840293831</v>
      </c>
      <c r="AI52" s="75">
        <f>PXIL!H52</f>
        <v>0</v>
      </c>
      <c r="AJ52" s="75">
        <f>PXIL!N52</f>
        <v>0</v>
      </c>
      <c r="AK52" s="75">
        <f>RTM_IEX!H52</f>
        <v>220.39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26.792500388983971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96.036102816553765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904.21112228040386</v>
      </c>
      <c r="P53" s="77">
        <v>101.28</v>
      </c>
      <c r="Q53" s="77">
        <v>37.964392501735709</v>
      </c>
      <c r="R53" s="80">
        <v>43.500000000000007</v>
      </c>
      <c r="S53" s="80">
        <v>0</v>
      </c>
      <c r="T53" s="78">
        <f>SUMPRODUCT(LTA!F53:AJ53,LTA!F$101:AJ$101,LTA!F$103:AJ$103)</f>
        <v>306.01</v>
      </c>
      <c r="U53" s="78">
        <f>SUMPRODUCT(LTA!F53:AJ53,LTA!F$102:AJ$102,LTA!F$103:AJ$103)</f>
        <v>34.75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149.51000000000002</v>
      </c>
      <c r="AB53" s="117">
        <f>-STOA!N53</f>
        <v>-282.48</v>
      </c>
      <c r="AC53">
        <f t="shared" si="0"/>
        <v>19.239105700761293</v>
      </c>
      <c r="AD53">
        <f t="shared" si="1"/>
        <v>1599.5550122869161</v>
      </c>
      <c r="AE53">
        <f>'IDT-1'!B53</f>
        <v>0</v>
      </c>
      <c r="AF53" s="26"/>
      <c r="AG53">
        <f t="shared" si="2"/>
        <v>1599.5550122869161</v>
      </c>
      <c r="AI53" s="75">
        <f>PXIL!H53</f>
        <v>0</v>
      </c>
      <c r="AJ53" s="75">
        <f>PXIL!N53</f>
        <v>0</v>
      </c>
      <c r="AK53" s="75">
        <f>RTM_IEX!H53</f>
        <v>201.22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26.792500388983971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96.036102816553765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904.20864782760373</v>
      </c>
      <c r="P54" s="77">
        <v>101.28</v>
      </c>
      <c r="Q54" s="77">
        <v>37.964392501735709</v>
      </c>
      <c r="R54" s="80">
        <v>43.500000000000007</v>
      </c>
      <c r="S54" s="80">
        <v>0</v>
      </c>
      <c r="T54" s="78">
        <f>SUMPRODUCT(LTA!F54:AJ54,LTA!F$101:AJ$101,LTA!F$103:AJ$103)</f>
        <v>308.62</v>
      </c>
      <c r="U54" s="78">
        <f>SUMPRODUCT(LTA!F54:AJ54,LTA!F$102:AJ$102,LTA!F$103:AJ$103)</f>
        <v>33.78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149.51000000000002</v>
      </c>
      <c r="AB54" s="117">
        <f>-STOA!N54</f>
        <v>-282.48</v>
      </c>
      <c r="AC54">
        <f t="shared" si="0"/>
        <v>18.950003925576656</v>
      </c>
      <c r="AD54">
        <f t="shared" si="1"/>
        <v>1566.9916396093004</v>
      </c>
      <c r="AE54">
        <f>'IDT-1'!B54</f>
        <v>0</v>
      </c>
      <c r="AF54" s="26"/>
      <c r="AG54">
        <f t="shared" si="2"/>
        <v>1566.9916396093004</v>
      </c>
      <c r="AI54" s="75">
        <f>PXIL!H54</f>
        <v>0</v>
      </c>
      <c r="AJ54" s="75">
        <f>PXIL!N54</f>
        <v>0</v>
      </c>
      <c r="AK54" s="75">
        <f>RTM_IEX!H54</f>
        <v>166.73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26.792500388983971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82.26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899.40753535272711</v>
      </c>
      <c r="P55" s="77">
        <v>101.28</v>
      </c>
      <c r="Q55" s="77">
        <v>37.964392501735709</v>
      </c>
      <c r="R55" s="80">
        <v>43.500000000000007</v>
      </c>
      <c r="S55" s="80">
        <v>0</v>
      </c>
      <c r="T55" s="78">
        <f>SUMPRODUCT(LTA!F55:AJ55,LTA!F$101:AJ$101,LTA!F$103:AJ$103)</f>
        <v>354.33000000000004</v>
      </c>
      <c r="U55" s="78">
        <f>SUMPRODUCT(LTA!F55:AJ55,LTA!F$102:AJ$102,LTA!F$103:AJ$103)</f>
        <v>33.26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149.51000000000002</v>
      </c>
      <c r="AB55" s="117">
        <f>-STOA!N55</f>
        <v>-282.48</v>
      </c>
      <c r="AC55">
        <f t="shared" si="0"/>
        <v>17.868772431012072</v>
      </c>
      <c r="AD55">
        <f t="shared" si="1"/>
        <v>1445.205655812435</v>
      </c>
      <c r="AE55">
        <f>'IDT-1'!B55</f>
        <v>0</v>
      </c>
      <c r="AF55" s="26"/>
      <c r="AG55">
        <f t="shared" si="2"/>
        <v>1445.205655812435</v>
      </c>
      <c r="AI55" s="75">
        <f>PXIL!H55</f>
        <v>0</v>
      </c>
      <c r="AJ55" s="75">
        <f>PXIL!N55</f>
        <v>0</v>
      </c>
      <c r="AK55" s="75">
        <f>RTM_IEX!H55</f>
        <v>17.25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26.792500388983971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82.26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899.57747840356478</v>
      </c>
      <c r="P56" s="77">
        <v>101.28</v>
      </c>
      <c r="Q56" s="77">
        <v>37.964392501735709</v>
      </c>
      <c r="R56" s="80">
        <v>43.500000000000007</v>
      </c>
      <c r="S56" s="80">
        <v>0</v>
      </c>
      <c r="T56" s="78">
        <f>SUMPRODUCT(LTA!F56:AJ56,LTA!F$101:AJ$101,LTA!F$103:AJ$103)</f>
        <v>352.6</v>
      </c>
      <c r="U56" s="78">
        <f>SUMPRODUCT(LTA!F56:AJ56,LTA!F$102:AJ$102,LTA!F$103:AJ$103)</f>
        <v>32.26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149.51000000000002</v>
      </c>
      <c r="AB56" s="117">
        <f>-STOA!N56</f>
        <v>-282.48</v>
      </c>
      <c r="AC56">
        <f t="shared" si="0"/>
        <v>17.854250225258955</v>
      </c>
      <c r="AD56">
        <f t="shared" si="1"/>
        <v>1407.4101210690255</v>
      </c>
      <c r="AE56">
        <f>'IDT-1'!B56</f>
        <v>0</v>
      </c>
      <c r="AF56" s="26"/>
      <c r="AG56">
        <f t="shared" si="2"/>
        <v>1407.4101210690255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-18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26.792500388983971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82.26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900.48671437370524</v>
      </c>
      <c r="P57" s="77">
        <v>101.28</v>
      </c>
      <c r="Q57" s="77">
        <v>37.964392501735709</v>
      </c>
      <c r="R57" s="80">
        <v>43.500000000000007</v>
      </c>
      <c r="S57" s="80">
        <v>0</v>
      </c>
      <c r="T57" s="78">
        <f>SUMPRODUCT(LTA!F57:AJ57,LTA!F$101:AJ$101,LTA!F$103:AJ$103)</f>
        <v>351.92</v>
      </c>
      <c r="U57" s="78">
        <f>SUMPRODUCT(LTA!F57:AJ57,LTA!F$102:AJ$102,LTA!F$103:AJ$103)</f>
        <v>43.67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149.51000000000002</v>
      </c>
      <c r="AB57" s="117">
        <f>-STOA!N57</f>
        <v>-282.48</v>
      </c>
      <c r="AC57">
        <f t="shared" si="0"/>
        <v>18.409460005428151</v>
      </c>
      <c r="AD57">
        <f t="shared" si="1"/>
        <v>1367.4941472589969</v>
      </c>
      <c r="AE57">
        <f>'IDT-1'!B57</f>
        <v>0</v>
      </c>
      <c r="AF57" s="26"/>
      <c r="AG57">
        <f t="shared" si="2"/>
        <v>1367.4941472589969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-69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26.792500388983971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82.26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900.49166371850527</v>
      </c>
      <c r="P58" s="77">
        <v>101.28</v>
      </c>
      <c r="Q58" s="77">
        <v>37.964392501735709</v>
      </c>
      <c r="R58" s="80">
        <v>43.500000000000007</v>
      </c>
      <c r="S58" s="80">
        <v>0</v>
      </c>
      <c r="T58" s="78">
        <f>SUMPRODUCT(LTA!F58:AJ58,LTA!F$101:AJ$101,LTA!F$103:AJ$103)</f>
        <v>348.63</v>
      </c>
      <c r="U58" s="78">
        <f>SUMPRODUCT(LTA!F58:AJ58,LTA!F$102:AJ$102,LTA!F$103:AJ$103)</f>
        <v>43.5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149.51000000000002</v>
      </c>
      <c r="AB58" s="117">
        <f>-STOA!N58</f>
        <v>-282.48</v>
      </c>
      <c r="AC58">
        <f t="shared" si="0"/>
        <v>18.370177432140196</v>
      </c>
      <c r="AD58">
        <f t="shared" si="1"/>
        <v>1365.0783791770848</v>
      </c>
      <c r="AE58">
        <f>'IDT-1'!B58</f>
        <v>0</v>
      </c>
      <c r="AF58" s="26"/>
      <c r="AG58">
        <f t="shared" si="2"/>
        <v>1365.0783791770848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-68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26.792500388983971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76.02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900.6517503854576</v>
      </c>
      <c r="P59" s="77">
        <v>101.28</v>
      </c>
      <c r="Q59" s="77">
        <v>37.964392501735709</v>
      </c>
      <c r="R59" s="80">
        <v>43.500000000000007</v>
      </c>
      <c r="S59" s="80">
        <v>0</v>
      </c>
      <c r="T59" s="78">
        <f>SUMPRODUCT(LTA!F59:AJ59,LTA!F$101:AJ$101,LTA!F$103:AJ$103)</f>
        <v>344.34000000000003</v>
      </c>
      <c r="U59" s="78">
        <f>SUMPRODUCT(LTA!F59:AJ59,LTA!F$102:AJ$102,LTA!F$103:AJ$103)</f>
        <v>43.35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145.31</v>
      </c>
      <c r="AB59" s="117">
        <f>-STOA!N59</f>
        <v>-282.48</v>
      </c>
      <c r="AC59">
        <f t="shared" si="0"/>
        <v>18.586889168174991</v>
      </c>
      <c r="AD59">
        <f t="shared" si="1"/>
        <v>1311.141754108002</v>
      </c>
      <c r="AE59">
        <f>'IDT-1'!B59</f>
        <v>0</v>
      </c>
      <c r="AF59" s="26"/>
      <c r="AG59">
        <f t="shared" si="2"/>
        <v>1311.141754108002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-107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26.792500388983971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76.02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900.82155097286977</v>
      </c>
      <c r="P60" s="77">
        <v>101.28</v>
      </c>
      <c r="Q60" s="77">
        <v>37.964392501735709</v>
      </c>
      <c r="R60" s="80">
        <v>43.500000000000007</v>
      </c>
      <c r="S60" s="80">
        <v>0</v>
      </c>
      <c r="T60" s="78">
        <f>SUMPRODUCT(LTA!F60:AJ60,LTA!F$101:AJ$101,LTA!F$103:AJ$103)</f>
        <v>335.77000000000004</v>
      </c>
      <c r="U60" s="78">
        <f>SUMPRODUCT(LTA!F60:AJ60,LTA!F$102:AJ$102,LTA!F$103:AJ$103)</f>
        <v>42.98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144.61000000000001</v>
      </c>
      <c r="AB60" s="117">
        <f>-STOA!N60</f>
        <v>-282.48</v>
      </c>
      <c r="AC60">
        <f t="shared" si="0"/>
        <v>18.476917030777635</v>
      </c>
      <c r="AD60">
        <f t="shared" si="1"/>
        <v>1304.7815268328118</v>
      </c>
      <c r="AE60">
        <f>'IDT-1'!B60</f>
        <v>0</v>
      </c>
      <c r="AF60" s="26"/>
      <c r="AG60">
        <f t="shared" si="2"/>
        <v>1304.7815268328118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-104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26.792500388983971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76.02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906.11256928706939</v>
      </c>
      <c r="P61" s="77">
        <v>101.28</v>
      </c>
      <c r="Q61" s="77">
        <v>37.964392501735709</v>
      </c>
      <c r="R61" s="80">
        <v>43.500000000000007</v>
      </c>
      <c r="S61" s="80">
        <v>0</v>
      </c>
      <c r="T61" s="78">
        <f>SUMPRODUCT(LTA!F61:AJ61,LTA!F$101:AJ$101,LTA!F$103:AJ$103)</f>
        <v>324.64999999999998</v>
      </c>
      <c r="U61" s="78">
        <f>SUMPRODUCT(LTA!F61:AJ61,LTA!F$102:AJ$102,LTA!F$103:AJ$103)</f>
        <v>43.02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141.81</v>
      </c>
      <c r="AB61" s="117">
        <f>-STOA!N61</f>
        <v>-282.48</v>
      </c>
      <c r="AC61">
        <f t="shared" si="0"/>
        <v>18.747580965308209</v>
      </c>
      <c r="AD61">
        <f t="shared" si="1"/>
        <v>1256.9218812124809</v>
      </c>
      <c r="AE61">
        <f>'IDT-1'!B61</f>
        <v>0</v>
      </c>
      <c r="AF61" s="26"/>
      <c r="AG61">
        <f t="shared" si="2"/>
        <v>1256.9218812124809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-143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26.792500388983971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76.02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906.08411176226934</v>
      </c>
      <c r="P62" s="77">
        <v>101.28</v>
      </c>
      <c r="Q62" s="77">
        <v>37.964392501735709</v>
      </c>
      <c r="R62" s="80">
        <v>43.500000000000007</v>
      </c>
      <c r="S62" s="80">
        <v>0</v>
      </c>
      <c r="T62" s="78">
        <f>SUMPRODUCT(LTA!F62:AJ62,LTA!F$101:AJ$101,LTA!F$103:AJ$103)</f>
        <v>318.71999999999997</v>
      </c>
      <c r="U62" s="78">
        <f>SUMPRODUCT(LTA!F62:AJ62,LTA!F$102:AJ$102,LTA!F$103:AJ$103)</f>
        <v>43.2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134.81</v>
      </c>
      <c r="AB62" s="117">
        <f>-STOA!N62</f>
        <v>-282.48</v>
      </c>
      <c r="AC62">
        <f t="shared" si="0"/>
        <v>18.493080498734841</v>
      </c>
      <c r="AD62">
        <f t="shared" si="1"/>
        <v>1260.3979241542543</v>
      </c>
      <c r="AE62">
        <f>'IDT-1'!B62</f>
        <v>0</v>
      </c>
      <c r="AF62" s="26"/>
      <c r="AG62">
        <f t="shared" si="2"/>
        <v>1260.3979241542543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-127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26.792500388983971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71.973849748382449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910.88847684643179</v>
      </c>
      <c r="P63" s="77">
        <v>101.28</v>
      </c>
      <c r="Q63" s="77">
        <v>37.964392501735709</v>
      </c>
      <c r="R63" s="80">
        <v>43.500000000000007</v>
      </c>
      <c r="S63" s="80">
        <v>0</v>
      </c>
      <c r="T63" s="78">
        <f>SUMPRODUCT(LTA!F63:AJ63,LTA!F$101:AJ$101,LTA!F$103:AJ$103)</f>
        <v>299.95999999999992</v>
      </c>
      <c r="U63" s="78">
        <f>SUMPRODUCT(LTA!F63:AJ63,LTA!F$102:AJ$102,LTA!F$103:AJ$103)</f>
        <v>43.2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129.47999999999999</v>
      </c>
      <c r="AB63" s="117">
        <f>-STOA!N63</f>
        <v>-282.48</v>
      </c>
      <c r="AC63">
        <f t="shared" si="0"/>
        <v>18.278882661739043</v>
      </c>
      <c r="AD63">
        <f t="shared" si="1"/>
        <v>1238.2803368237951</v>
      </c>
      <c r="AE63">
        <f>'IDT-1'!B63</f>
        <v>0</v>
      </c>
      <c r="AF63" s="26"/>
      <c r="AG63">
        <f t="shared" si="2"/>
        <v>1238.2803368237951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-126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13.948378153590239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71.973849748382449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915.39616860546289</v>
      </c>
      <c r="P64" s="77">
        <v>101.28</v>
      </c>
      <c r="Q64" s="77">
        <v>37.964392501735709</v>
      </c>
      <c r="R64" s="80">
        <v>43.500000000000007</v>
      </c>
      <c r="S64" s="80">
        <v>0</v>
      </c>
      <c r="T64" s="78">
        <f>SUMPRODUCT(LTA!F64:AJ64,LTA!F$101:AJ$101,LTA!F$103:AJ$103)</f>
        <v>276.58999999999997</v>
      </c>
      <c r="U64" s="78">
        <f>SUMPRODUCT(LTA!F64:AJ64,LTA!F$102:AJ$102,LTA!F$103:AJ$103)</f>
        <v>44.35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118.98</v>
      </c>
      <c r="AB64" s="117">
        <f>-STOA!N64</f>
        <v>-282.48</v>
      </c>
      <c r="AC64">
        <f t="shared" si="0"/>
        <v>17.740023523103144</v>
      </c>
      <c r="AD64">
        <f t="shared" si="1"/>
        <v>1217.762765486068</v>
      </c>
      <c r="AE64">
        <f>'IDT-1'!B64</f>
        <v>0</v>
      </c>
      <c r="AF64" s="26"/>
      <c r="AG64">
        <f t="shared" si="2"/>
        <v>1217.762765486068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-106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13.948378153590239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926.14479752335069</v>
      </c>
      <c r="P65" s="77">
        <v>101.28</v>
      </c>
      <c r="Q65" s="77">
        <v>37.964392501735709</v>
      </c>
      <c r="R65" s="80">
        <v>43.500000000000007</v>
      </c>
      <c r="S65" s="80">
        <v>0</v>
      </c>
      <c r="T65" s="78">
        <f>SUMPRODUCT(LTA!F65:AJ65,LTA!F$101:AJ$101,LTA!F$103:AJ$103)</f>
        <v>256.97999999999996</v>
      </c>
      <c r="U65" s="78">
        <f>SUMPRODUCT(LTA!F65:AJ65,LTA!F$102:AJ$102,LTA!F$103:AJ$103)</f>
        <v>44.78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109.88000000000001</v>
      </c>
      <c r="AB65" s="117">
        <f>-STOA!N65</f>
        <v>-282.48</v>
      </c>
      <c r="AC65">
        <f t="shared" si="0"/>
        <v>17.381546264217718</v>
      </c>
      <c r="AD65">
        <f t="shared" si="1"/>
        <v>1229.616021914459</v>
      </c>
      <c r="AE65">
        <f>'IDT-1'!B65</f>
        <v>0</v>
      </c>
      <c r="AF65" s="26"/>
      <c r="AG65">
        <f t="shared" si="2"/>
        <v>1229.616021914459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-80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13.948378153590239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931.49080821992936</v>
      </c>
      <c r="P66" s="77">
        <v>101.28</v>
      </c>
      <c r="Q66" s="77">
        <v>37.964392501735709</v>
      </c>
      <c r="R66" s="80">
        <v>43.500000000000007</v>
      </c>
      <c r="S66" s="80">
        <v>0</v>
      </c>
      <c r="T66" s="78">
        <f>SUMPRODUCT(LTA!F66:AJ66,LTA!F$101:AJ$101,LTA!F$103:AJ$103)</f>
        <v>230.05</v>
      </c>
      <c r="U66" s="78">
        <f>SUMPRODUCT(LTA!F66:AJ66,LTA!F$102:AJ$102,LTA!F$103:AJ$103)</f>
        <v>45.18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104.28000000000002</v>
      </c>
      <c r="AB66" s="117">
        <f>-STOA!N66</f>
        <v>-282.48</v>
      </c>
      <c r="AC66">
        <f t="shared" si="0"/>
        <v>16.986040862948094</v>
      </c>
      <c r="AD66">
        <f t="shared" si="1"/>
        <v>1221.2275380123074</v>
      </c>
      <c r="AE66">
        <f>'IDT-1'!B66</f>
        <v>0</v>
      </c>
      <c r="AF66" s="26"/>
      <c r="AG66">
        <f t="shared" si="2"/>
        <v>1221.2275380123074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-62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13.948378153590239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946.49631586379894</v>
      </c>
      <c r="P67" s="77">
        <v>101.28</v>
      </c>
      <c r="Q67" s="77">
        <v>37.964392501735709</v>
      </c>
      <c r="R67" s="80">
        <v>43.500000000000007</v>
      </c>
      <c r="S67" s="80">
        <v>0</v>
      </c>
      <c r="T67" s="78">
        <f>SUMPRODUCT(LTA!F67:AJ67,LTA!F$101:AJ$101,LTA!F$103:AJ$103)</f>
        <v>206.69</v>
      </c>
      <c r="U67" s="78">
        <f>SUMPRODUCT(LTA!F67:AJ67,LTA!F$102:AJ$102,LTA!F$103:AJ$103)</f>
        <v>45.3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95.88000000000001</v>
      </c>
      <c r="AB67" s="117">
        <f>-STOA!N67</f>
        <v>-282.48</v>
      </c>
      <c r="AC67">
        <f t="shared" si="0"/>
        <v>16.768632310036583</v>
      </c>
      <c r="AD67">
        <f t="shared" si="1"/>
        <v>1212.8104542090884</v>
      </c>
      <c r="AE67">
        <f>'IDT-1'!B67</f>
        <v>0</v>
      </c>
      <c r="AF67" s="26"/>
      <c r="AG67">
        <f t="shared" si="2"/>
        <v>1212.8104542090884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-54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13.948378153590239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955.46814090186228</v>
      </c>
      <c r="P68" s="77">
        <v>101.28</v>
      </c>
      <c r="Q68" s="77">
        <v>37.964392501735709</v>
      </c>
      <c r="R68" s="80">
        <v>43.500000000000007</v>
      </c>
      <c r="S68" s="80">
        <v>0</v>
      </c>
      <c r="T68" s="78">
        <f>SUMPRODUCT(LTA!F68:AJ68,LTA!F$101:AJ$101,LTA!F$103:AJ$103)</f>
        <v>178.41</v>
      </c>
      <c r="U68" s="78">
        <f>SUMPRODUCT(LTA!F68:AJ68,LTA!F$102:AJ$102,LTA!F$103:AJ$103)</f>
        <v>45.269999999999996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81.88000000000001</v>
      </c>
      <c r="AB68" s="117">
        <f>-STOA!N68</f>
        <v>-282.48</v>
      </c>
      <c r="AC68">
        <f t="shared" ref="AC68:AC98" si="3">SUMIF(B68:AB68,"&gt;0")*$AC$2-SUMIF(B68:AB68,"&lt;0")*($AC$2/(1-$AC$2))+SUMIF(AI68:AR68,"&gt;0")*$AC$2-SUMIF(AI68:AR68,"&lt;0")*($AC$2/(1-$AC$2))</f>
        <v>16.120131269483728</v>
      </c>
      <c r="AD68">
        <f t="shared" ref="AD68:AD98" si="4">SUM(B68:AB68,AI68:AR68)-AC68</f>
        <v>1220.1207802877047</v>
      </c>
      <c r="AE68">
        <f>'IDT-1'!B68</f>
        <v>0</v>
      </c>
      <c r="AF68" s="26"/>
      <c r="AG68">
        <f t="shared" ref="AG68:AG98" si="5">SUM(AD68:AF68)+AT68</f>
        <v>1220.1207802877047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-14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13.948378153590239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99.618432292076477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974.78146038553143</v>
      </c>
      <c r="P69" s="77">
        <v>101.28</v>
      </c>
      <c r="Q69" s="77">
        <v>37.964392501735709</v>
      </c>
      <c r="R69" s="80">
        <v>34.18</v>
      </c>
      <c r="S69" s="80">
        <v>0</v>
      </c>
      <c r="T69" s="78">
        <f>SUMPRODUCT(LTA!F69:AJ69,LTA!F$101:AJ$101,LTA!F$103:AJ$103)</f>
        <v>146.40999999999997</v>
      </c>
      <c r="U69" s="78">
        <f>SUMPRODUCT(LTA!F69:AJ69,LTA!F$102:AJ$102,LTA!F$103:AJ$103)</f>
        <v>45.150000000000006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71.38000000000001</v>
      </c>
      <c r="AB69" s="117">
        <f>-STOA!N69</f>
        <v>-282.48</v>
      </c>
      <c r="AC69">
        <f t="shared" si="3"/>
        <v>16.001220899799556</v>
      </c>
      <c r="AD69">
        <f t="shared" si="4"/>
        <v>1234.8514424331343</v>
      </c>
      <c r="AE69">
        <f>'IDT-1'!B69</f>
        <v>0</v>
      </c>
      <c r="AF69" s="26"/>
      <c r="AG69">
        <f t="shared" si="5"/>
        <v>1234.8514424331343</v>
      </c>
      <c r="AI69" s="75">
        <f>PXIL!H69</f>
        <v>0</v>
      </c>
      <c r="AJ69" s="75">
        <f>PXIL!N69</f>
        <v>0</v>
      </c>
      <c r="AK69" s="75">
        <f>RTM_IEX!H69</f>
        <v>8.6199999999999992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6.9523390203632349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99.618387895460799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993.25631385774022</v>
      </c>
      <c r="P70" s="77">
        <v>101.28</v>
      </c>
      <c r="Q70" s="77">
        <v>37.964392501735709</v>
      </c>
      <c r="R70" s="80">
        <v>14.01</v>
      </c>
      <c r="S70" s="80">
        <v>0</v>
      </c>
      <c r="T70" s="78">
        <f>SUMPRODUCT(LTA!F70:AJ70,LTA!F$101:AJ$101,LTA!F$103:AJ$103)</f>
        <v>108.24000000000001</v>
      </c>
      <c r="U70" s="78">
        <f>SUMPRODUCT(LTA!F70:AJ70,LTA!F$102:AJ$102,LTA!F$103:AJ$103)</f>
        <v>40.83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64.38000000000001</v>
      </c>
      <c r="AB70" s="117">
        <f>-STOA!N70</f>
        <v>-282.48</v>
      </c>
      <c r="AC70">
        <f t="shared" si="3"/>
        <v>15.514570075292376</v>
      </c>
      <c r="AD70">
        <f t="shared" si="4"/>
        <v>1180.0368632000077</v>
      </c>
      <c r="AE70">
        <f>'IDT-1'!B70</f>
        <v>60</v>
      </c>
      <c r="AF70" s="26"/>
      <c r="AG70">
        <f t="shared" si="5"/>
        <v>1240.0368632000077</v>
      </c>
      <c r="AI70" s="75">
        <f>PXIL!H70</f>
        <v>0</v>
      </c>
      <c r="AJ70" s="75">
        <f>PXIL!N70</f>
        <v>0</v>
      </c>
      <c r="AK70" s="75">
        <f>RTM_IEX!H70</f>
        <v>11.5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13.948378153590239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99.618477224090483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1013.2996478396117</v>
      </c>
      <c r="P71" s="77">
        <v>101.28</v>
      </c>
      <c r="Q71" s="77">
        <v>37.964392501735709</v>
      </c>
      <c r="R71" s="80">
        <v>4.99</v>
      </c>
      <c r="S71" s="80">
        <v>0</v>
      </c>
      <c r="T71" s="78">
        <f>SUMPRODUCT(LTA!F71:AJ71,LTA!F$101:AJ$101,LTA!F$103:AJ$103)</f>
        <v>69.94</v>
      </c>
      <c r="U71" s="78">
        <f>SUMPRODUCT(LTA!F71:AJ71,LTA!F$102:AJ$102,LTA!F$103:AJ$103)</f>
        <v>37.849999999999994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53.430000000000007</v>
      </c>
      <c r="AB71" s="117">
        <f>-STOA!N71</f>
        <v>-282.48</v>
      </c>
      <c r="AC71">
        <f t="shared" si="3"/>
        <v>15.629405344797183</v>
      </c>
      <c r="AD71">
        <f t="shared" si="4"/>
        <v>1192.9714903742311</v>
      </c>
      <c r="AE71">
        <f>'IDT-1'!B71</f>
        <v>107</v>
      </c>
      <c r="AF71" s="26"/>
      <c r="AG71">
        <f t="shared" si="5"/>
        <v>1299.9714903742311</v>
      </c>
      <c r="AI71" s="75">
        <f>PXIL!H71</f>
        <v>0</v>
      </c>
      <c r="AJ71" s="75">
        <f>PXIL!N71</f>
        <v>0</v>
      </c>
      <c r="AK71" s="75">
        <f>RTM_IEX!H71</f>
        <v>58.76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13.948378153590239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99.618387895460799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1037.1213508074545</v>
      </c>
      <c r="P72" s="77">
        <v>101.28</v>
      </c>
      <c r="Q72" s="77">
        <v>37.964392501735709</v>
      </c>
      <c r="R72" s="80">
        <v>0</v>
      </c>
      <c r="S72" s="80">
        <v>0</v>
      </c>
      <c r="T72" s="78">
        <f>SUMPRODUCT(LTA!F72:AJ72,LTA!F$101:AJ$101,LTA!F$103:AJ$103)</f>
        <v>38.01</v>
      </c>
      <c r="U72" s="78">
        <f>SUMPRODUCT(LTA!F72:AJ72,LTA!F$102:AJ$102,LTA!F$103:AJ$103)</f>
        <v>36.4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109.05000000000001</v>
      </c>
      <c r="AB72" s="117">
        <f>-STOA!N72</f>
        <v>-282.48</v>
      </c>
      <c r="AC72">
        <f t="shared" si="3"/>
        <v>16.100395544822259</v>
      </c>
      <c r="AD72">
        <f t="shared" si="4"/>
        <v>1246.0221138134191</v>
      </c>
      <c r="AE72">
        <f>'IDT-1'!B72</f>
        <v>90.644000000000005</v>
      </c>
      <c r="AF72" s="26"/>
      <c r="AG72">
        <f t="shared" si="5"/>
        <v>1336.6661138134191</v>
      </c>
      <c r="AI72" s="75">
        <f>PXIL!H72</f>
        <v>0</v>
      </c>
      <c r="AJ72" s="75">
        <f>PXIL!N72</f>
        <v>0</v>
      </c>
      <c r="AK72" s="75">
        <f>RTM_IEX!H72</f>
        <v>71.209999999999994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13.948378153590239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99.618474308905732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1070.3355851347121</v>
      </c>
      <c r="P73" s="77">
        <v>101.28</v>
      </c>
      <c r="Q73" s="77">
        <v>37.964392501735709</v>
      </c>
      <c r="R73" s="80">
        <v>0</v>
      </c>
      <c r="S73" s="80">
        <v>0</v>
      </c>
      <c r="T73" s="78">
        <f>SUMPRODUCT(LTA!F73:AJ73,LTA!F$101:AJ$101,LTA!F$103:AJ$103)</f>
        <v>21.949999999999996</v>
      </c>
      <c r="U73" s="78">
        <f>SUMPRODUCT(LTA!F73:AJ73,LTA!F$102:AJ$102,LTA!F$103:AJ$103)</f>
        <v>35.24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130.42000000000002</v>
      </c>
      <c r="AB73" s="117">
        <f>-STOA!N73</f>
        <v>-282.48</v>
      </c>
      <c r="AC73">
        <f t="shared" si="3"/>
        <v>16.322897567340444</v>
      </c>
      <c r="AD73">
        <f t="shared" si="4"/>
        <v>1271.0839325316035</v>
      </c>
      <c r="AE73">
        <f>'IDT-1'!B73</f>
        <v>87.528999999999996</v>
      </c>
      <c r="AF73" s="26"/>
      <c r="AG73">
        <f t="shared" si="5"/>
        <v>1358.6129325316035</v>
      </c>
      <c r="AI73" s="75">
        <f>PXIL!H73</f>
        <v>0</v>
      </c>
      <c r="AJ73" s="75">
        <f>PXIL!N73</f>
        <v>0</v>
      </c>
      <c r="AK73" s="75">
        <f>RTM_IEX!H73</f>
        <v>59.13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13.948378153590239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99.618387895460799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1114.7773939719548</v>
      </c>
      <c r="P74" s="77">
        <v>101.28</v>
      </c>
      <c r="Q74" s="77">
        <v>37.964392501735709</v>
      </c>
      <c r="R74" s="80">
        <v>0</v>
      </c>
      <c r="S74" s="80">
        <v>0</v>
      </c>
      <c r="T74" s="78">
        <f>SUMPRODUCT(LTA!F74:AJ74,LTA!F$101:AJ$101,LTA!F$103:AJ$103)</f>
        <v>13.4</v>
      </c>
      <c r="U74" s="78">
        <f>SUMPRODUCT(LTA!F74:AJ74,LTA!F$102:AJ$102,LTA!F$103:AJ$103)</f>
        <v>34.11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117.53000000000002</v>
      </c>
      <c r="AB74" s="117">
        <f>-STOA!N74</f>
        <v>-282.48</v>
      </c>
      <c r="AC74">
        <f t="shared" si="3"/>
        <v>16.532528724669859</v>
      </c>
      <c r="AD74">
        <f t="shared" si="4"/>
        <v>1294.6960237980716</v>
      </c>
      <c r="AE74">
        <f>'IDT-1'!B74</f>
        <v>96.013000000000005</v>
      </c>
      <c r="AF74" s="26"/>
      <c r="AG74">
        <f t="shared" si="5"/>
        <v>1390.7090237980715</v>
      </c>
      <c r="AI74" s="75">
        <f>PXIL!H74</f>
        <v>0</v>
      </c>
      <c r="AJ74" s="75">
        <f>PXIL!N74</f>
        <v>0</v>
      </c>
      <c r="AK74" s="75">
        <f>RTM_IEX!H74</f>
        <v>61.08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6.4577540750978404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99.618387895460799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1117.5348174210299</v>
      </c>
      <c r="P75" s="77">
        <v>101.28</v>
      </c>
      <c r="Q75" s="77">
        <v>37.964392501735709</v>
      </c>
      <c r="R75" s="80">
        <v>0</v>
      </c>
      <c r="S75" s="80">
        <v>0</v>
      </c>
      <c r="T75" s="78">
        <f>SUMPRODUCT(LTA!F75:AJ75,LTA!F$101:AJ$101,LTA!F$103:AJ$103)</f>
        <v>11.02</v>
      </c>
      <c r="U75" s="78">
        <f>SUMPRODUCT(LTA!F75:AJ75,LTA!F$102:AJ$102,LTA!F$103:AJ$103)</f>
        <v>33.549999999999997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29.19</v>
      </c>
      <c r="AB75" s="117">
        <f>-STOA!N75</f>
        <v>-95.9</v>
      </c>
      <c r="AC75">
        <f t="shared" si="3"/>
        <v>14.538979526039784</v>
      </c>
      <c r="AD75">
        <f t="shared" si="4"/>
        <v>1444.9663723672843</v>
      </c>
      <c r="AE75">
        <f>'IDT-1'!B75</f>
        <v>0</v>
      </c>
      <c r="AF75" s="26"/>
      <c r="AG75">
        <f t="shared" si="5"/>
        <v>1444.9663723672843</v>
      </c>
      <c r="AI75" s="75">
        <f>PXIL!H75</f>
        <v>0</v>
      </c>
      <c r="AJ75" s="75">
        <f>PXIL!N75</f>
        <v>0</v>
      </c>
      <c r="AK75" s="75">
        <f>RTM_IEX!H75</f>
        <v>118.79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6.4577540750978404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99.618387895460799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1120.1062478426913</v>
      </c>
      <c r="P76" s="77">
        <v>101.28</v>
      </c>
      <c r="Q76" s="77">
        <v>37.964392501735709</v>
      </c>
      <c r="R76" s="80">
        <v>0</v>
      </c>
      <c r="S76" s="80">
        <v>0</v>
      </c>
      <c r="T76" s="78">
        <f>SUMPRODUCT(LTA!F76:AJ76,LTA!F$101:AJ$101,LTA!F$103:AJ$103)</f>
        <v>11.05</v>
      </c>
      <c r="U76" s="78">
        <f>SUMPRODUCT(LTA!F76:AJ76,LTA!F$102:AJ$102,LTA!F$103:AJ$103)</f>
        <v>32.56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29.19</v>
      </c>
      <c r="AB76" s="117">
        <f>-STOA!N76</f>
        <v>-95.9</v>
      </c>
      <c r="AC76">
        <f t="shared" si="3"/>
        <v>14.478888113750406</v>
      </c>
      <c r="AD76">
        <f t="shared" si="4"/>
        <v>1438.1978942012352</v>
      </c>
      <c r="AE76">
        <f>'IDT-1'!B76</f>
        <v>0</v>
      </c>
      <c r="AF76" s="26"/>
      <c r="AG76">
        <f t="shared" si="5"/>
        <v>1438.1978942012352</v>
      </c>
      <c r="AI76" s="75">
        <f>PXIL!H76</f>
        <v>0</v>
      </c>
      <c r="AJ76" s="75">
        <f>PXIL!N76</f>
        <v>0</v>
      </c>
      <c r="AK76" s="75">
        <f>RTM_IEX!H76</f>
        <v>110.35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6.4577540750978404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99.618497322573347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1121.3258041797033</v>
      </c>
      <c r="P77" s="77">
        <v>101.28</v>
      </c>
      <c r="Q77" s="77">
        <v>37.964392501735709</v>
      </c>
      <c r="R77" s="80">
        <v>0</v>
      </c>
      <c r="S77" s="80">
        <v>0</v>
      </c>
      <c r="T77" s="78">
        <f>SUMPRODUCT(LTA!F77:AJ77,LTA!F$101:AJ$101,LTA!F$103:AJ$103)</f>
        <v>10.950000000000001</v>
      </c>
      <c r="U77" s="78">
        <f>SUMPRODUCT(LTA!F77:AJ77,LTA!F$102:AJ$102,LTA!F$103:AJ$103)</f>
        <v>35.61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29.19</v>
      </c>
      <c r="AB77" s="117">
        <f>-STOA!N77</f>
        <v>-95.9</v>
      </c>
      <c r="AC77">
        <f t="shared" si="3"/>
        <v>14.505021172474702</v>
      </c>
      <c r="AD77">
        <f t="shared" si="4"/>
        <v>1441.1414269066356</v>
      </c>
      <c r="AE77">
        <f>'IDT-1'!B77</f>
        <v>0</v>
      </c>
      <c r="AF77" s="26"/>
      <c r="AG77">
        <f t="shared" si="5"/>
        <v>1441.1414269066356</v>
      </c>
      <c r="AI77" s="75">
        <f>PXIL!H77</f>
        <v>0</v>
      </c>
      <c r="AJ77" s="75">
        <f>PXIL!N77</f>
        <v>0</v>
      </c>
      <c r="AK77" s="75">
        <f>RTM_IEX!H77</f>
        <v>109.15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6.4577540750978404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99.618387895460799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1118.6138676378489</v>
      </c>
      <c r="P78" s="77">
        <v>101.28</v>
      </c>
      <c r="Q78" s="77">
        <v>37.964392501735709</v>
      </c>
      <c r="R78" s="80">
        <v>0</v>
      </c>
      <c r="S78" s="80">
        <v>0</v>
      </c>
      <c r="T78" s="78">
        <f>SUMPRODUCT(LTA!F78:AJ78,LTA!F$101:AJ$101,LTA!F$103:AJ$103)</f>
        <v>11.129999999999999</v>
      </c>
      <c r="U78" s="78">
        <f>SUMPRODUCT(LTA!F78:AJ78,LTA!F$102:AJ$102,LTA!F$103:AJ$103)</f>
        <v>35.89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29.19</v>
      </c>
      <c r="AB78" s="117">
        <f>-STOA!N78</f>
        <v>-95.9</v>
      </c>
      <c r="AC78">
        <f t="shared" si="3"/>
        <v>14.508963167947796</v>
      </c>
      <c r="AD78">
        <f t="shared" si="4"/>
        <v>1441.5854389421957</v>
      </c>
      <c r="AE78">
        <f>'IDT-1'!B78</f>
        <v>0</v>
      </c>
      <c r="AF78" s="26"/>
      <c r="AG78">
        <f t="shared" si="5"/>
        <v>1441.5854389421957</v>
      </c>
      <c r="AI78" s="75">
        <f>PXIL!H78</f>
        <v>0</v>
      </c>
      <c r="AJ78" s="75">
        <f>PXIL!N78</f>
        <v>0</v>
      </c>
      <c r="AK78" s="75">
        <f>RTM_IEX!H78</f>
        <v>111.85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14.063654006099251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99.618387895460799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1122.3654990760908</v>
      </c>
      <c r="P79" s="77">
        <v>101.28</v>
      </c>
      <c r="Q79" s="77">
        <v>37.964392501735709</v>
      </c>
      <c r="R79" s="80">
        <v>0</v>
      </c>
      <c r="S79" s="80">
        <v>0</v>
      </c>
      <c r="T79" s="78">
        <f>SUMPRODUCT(LTA!F79:AJ79,LTA!F$101:AJ$101,LTA!F$103:AJ$103)</f>
        <v>10.84</v>
      </c>
      <c r="U79" s="78">
        <f>SUMPRODUCT(LTA!F79:AJ79,LTA!F$102:AJ$102,LTA!F$103:AJ$103)</f>
        <v>36.17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29.19</v>
      </c>
      <c r="AB79" s="117">
        <f>-STOA!N79</f>
        <v>-95.9</v>
      </c>
      <c r="AC79">
        <f t="shared" si="3"/>
        <v>14.429301443997135</v>
      </c>
      <c r="AD79">
        <f t="shared" si="4"/>
        <v>1432.6126320353894</v>
      </c>
      <c r="AE79">
        <f>'IDT-1'!B79</f>
        <v>0</v>
      </c>
      <c r="AF79" s="26"/>
      <c r="AG79">
        <f t="shared" si="5"/>
        <v>1432.6126320353894</v>
      </c>
      <c r="AI79" s="75">
        <f>PXIL!H79</f>
        <v>0</v>
      </c>
      <c r="AJ79" s="75">
        <f>PXIL!N79</f>
        <v>0</v>
      </c>
      <c r="AK79" s="75">
        <f>RTM_IEX!H79</f>
        <v>91.45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6.4577540750978404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91.513532324621721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1116.2773367676382</v>
      </c>
      <c r="P80" s="77">
        <v>101.28</v>
      </c>
      <c r="Q80" s="77">
        <v>37.964392501735709</v>
      </c>
      <c r="R80" s="80">
        <v>0</v>
      </c>
      <c r="S80" s="80">
        <v>0</v>
      </c>
      <c r="T80" s="78">
        <f>SUMPRODUCT(LTA!F80:AJ80,LTA!F$101:AJ$101,LTA!F$103:AJ$103)</f>
        <v>10.92</v>
      </c>
      <c r="U80" s="78">
        <f>SUMPRODUCT(LTA!F80:AJ80,LTA!F$102:AJ$102,LTA!F$103:AJ$103)</f>
        <v>36.730000000000004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29.19</v>
      </c>
      <c r="AB80" s="117">
        <f>-STOA!N80</f>
        <v>-95.9</v>
      </c>
      <c r="AC80">
        <f t="shared" si="3"/>
        <v>13.828798967266556</v>
      </c>
      <c r="AD80">
        <f t="shared" si="4"/>
        <v>1364.9742167018269</v>
      </c>
      <c r="AE80">
        <f>'IDT-1'!B80</f>
        <v>42</v>
      </c>
      <c r="AF80" s="26"/>
      <c r="AG80">
        <f t="shared" si="5"/>
        <v>1406.9742167018269</v>
      </c>
      <c r="AI80" s="75">
        <f>PXIL!H80</f>
        <v>0</v>
      </c>
      <c r="AJ80" s="75">
        <f>PXIL!N80</f>
        <v>0</v>
      </c>
      <c r="AK80" s="75">
        <f>RTM_IEX!H80</f>
        <v>44.37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6.4577540750978404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-3.113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1062.8624381494865</v>
      </c>
      <c r="P81" s="77">
        <v>101.28</v>
      </c>
      <c r="Q81" s="77">
        <v>37.964392501735709</v>
      </c>
      <c r="R81" s="80">
        <v>0</v>
      </c>
      <c r="S81" s="80">
        <v>0</v>
      </c>
      <c r="T81" s="78">
        <f>SUMPRODUCT(LTA!F81:AJ81,LTA!F$101:AJ$101,LTA!F$103:AJ$103)</f>
        <v>10.97</v>
      </c>
      <c r="U81" s="78">
        <f>SUMPRODUCT(LTA!F81:AJ81,LTA!F$102:AJ$102,LTA!F$103:AJ$103)</f>
        <v>35.6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29.19</v>
      </c>
      <c r="AB81" s="117">
        <f>-STOA!N81</f>
        <v>-95.9</v>
      </c>
      <c r="AC81">
        <f t="shared" si="3"/>
        <v>13.849938385946743</v>
      </c>
      <c r="AD81">
        <f t="shared" si="4"/>
        <v>1361.1016463403735</v>
      </c>
      <c r="AE81">
        <f>'IDT-1'!B81</f>
        <v>75</v>
      </c>
      <c r="AF81" s="26"/>
      <c r="AG81">
        <f t="shared" si="5"/>
        <v>1436.1016463403735</v>
      </c>
      <c r="AI81" s="75">
        <f>PXIL!H81</f>
        <v>0</v>
      </c>
      <c r="AJ81" s="75">
        <f>PXIL!N81</f>
        <v>0</v>
      </c>
      <c r="AK81" s="75">
        <f>RTM_IEX!H81</f>
        <v>189.64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6.4577540750978404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-3.11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1027.4202877078667</v>
      </c>
      <c r="P82" s="77">
        <v>101.28</v>
      </c>
      <c r="Q82" s="77">
        <v>37.964392501735709</v>
      </c>
      <c r="R82" s="80">
        <v>0</v>
      </c>
      <c r="S82" s="80">
        <v>0</v>
      </c>
      <c r="T82" s="78">
        <f>SUMPRODUCT(LTA!F82:AJ82,LTA!F$101:AJ$101,LTA!F$103:AJ$103)</f>
        <v>11.03</v>
      </c>
      <c r="U82" s="78">
        <f>SUMPRODUCT(LTA!F82:AJ82,LTA!F$102:AJ$102,LTA!F$103:AJ$103)</f>
        <v>34.64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29.19</v>
      </c>
      <c r="AB82" s="117">
        <f>-STOA!N82</f>
        <v>-95.9</v>
      </c>
      <c r="AC82">
        <f t="shared" si="3"/>
        <v>13.774740827677924</v>
      </c>
      <c r="AD82">
        <f t="shared" si="4"/>
        <v>1352.6376934570224</v>
      </c>
      <c r="AE82">
        <f>'IDT-1'!B82</f>
        <v>87</v>
      </c>
      <c r="AF82" s="26"/>
      <c r="AG82">
        <f t="shared" si="5"/>
        <v>1439.6376934570224</v>
      </c>
      <c r="AI82" s="75">
        <f>PXIL!H82</f>
        <v>0</v>
      </c>
      <c r="AJ82" s="75">
        <f>PXIL!N82</f>
        <v>0</v>
      </c>
      <c r="AK82" s="75">
        <f>RTM_IEX!H82</f>
        <v>217.44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6.4577540750978404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12.44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1002.397634372691</v>
      </c>
      <c r="P83" s="77">
        <v>101.28</v>
      </c>
      <c r="Q83" s="77">
        <v>37.964392501735709</v>
      </c>
      <c r="R83" s="80">
        <v>0</v>
      </c>
      <c r="S83" s="80">
        <v>0</v>
      </c>
      <c r="T83" s="78">
        <f>SUMPRODUCT(LTA!F83:AJ83,LTA!F$101:AJ$101,LTA!F$103:AJ$103)</f>
        <v>10.940000000000001</v>
      </c>
      <c r="U83" s="78">
        <f>SUMPRODUCT(LTA!F83:AJ83,LTA!F$102:AJ$102,LTA!F$103:AJ$103)</f>
        <v>37.449999999999996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28.28</v>
      </c>
      <c r="AB83" s="117">
        <f>-STOA!N83</f>
        <v>-95.9</v>
      </c>
      <c r="AC83">
        <f t="shared" si="3"/>
        <v>13.146946501734348</v>
      </c>
      <c r="AD83">
        <f t="shared" si="4"/>
        <v>1288.1728344477901</v>
      </c>
      <c r="AE83">
        <f>'IDT-1'!B83</f>
        <v>88</v>
      </c>
      <c r="AF83" s="26"/>
      <c r="AG83">
        <f t="shared" si="5"/>
        <v>1376.1728344477901</v>
      </c>
      <c r="AI83" s="75">
        <f>PXIL!H83</f>
        <v>0</v>
      </c>
      <c r="AJ83" s="75">
        <f>PXIL!N83</f>
        <v>0</v>
      </c>
      <c r="AK83" s="75">
        <f>RTM_IEX!H83</f>
        <v>160.01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6.4577540750978404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12.44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943.11280664460548</v>
      </c>
      <c r="P84" s="77">
        <v>101.28</v>
      </c>
      <c r="Q84" s="77">
        <v>37.964392501735709</v>
      </c>
      <c r="R84" s="80">
        <v>0</v>
      </c>
      <c r="S84" s="80">
        <v>0</v>
      </c>
      <c r="T84" s="78">
        <f>SUMPRODUCT(LTA!F84:AJ84,LTA!F$101:AJ$101,LTA!F$103:AJ$103)</f>
        <v>10.76</v>
      </c>
      <c r="U84" s="78">
        <f>SUMPRODUCT(LTA!F84:AJ84,LTA!F$102:AJ$102,LTA!F$103:AJ$103)</f>
        <v>37.22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28.28</v>
      </c>
      <c r="AB84" s="117">
        <f>-STOA!N84</f>
        <v>-95.9</v>
      </c>
      <c r="AC84">
        <f t="shared" si="3"/>
        <v>12.866184017727196</v>
      </c>
      <c r="AD84">
        <f t="shared" si="4"/>
        <v>1256.5487692037118</v>
      </c>
      <c r="AE84">
        <f>'IDT-1'!B84</f>
        <v>104</v>
      </c>
      <c r="AF84" s="26"/>
      <c r="AG84">
        <f t="shared" si="5"/>
        <v>1360.5487692037118</v>
      </c>
      <c r="AI84" s="75">
        <f>PXIL!H84</f>
        <v>0</v>
      </c>
      <c r="AJ84" s="75">
        <f>PXIL!N84</f>
        <v>0</v>
      </c>
      <c r="AK84" s="75">
        <f>RTM_IEX!H84</f>
        <v>187.8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14.063654006099251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12.44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917.22093690009547</v>
      </c>
      <c r="P85" s="77">
        <v>101.28</v>
      </c>
      <c r="Q85" s="77">
        <v>37.964392501735709</v>
      </c>
      <c r="R85" s="80">
        <v>0</v>
      </c>
      <c r="S85" s="80">
        <v>0</v>
      </c>
      <c r="T85" s="78">
        <f>SUMPRODUCT(LTA!F85:AJ85,LTA!F$101:AJ$101,LTA!F$103:AJ$103)</f>
        <v>10.89</v>
      </c>
      <c r="U85" s="78">
        <f>SUMPRODUCT(LTA!F85:AJ85,LTA!F$102:AJ$102,LTA!F$103:AJ$103)</f>
        <v>37.409999999999997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28.28</v>
      </c>
      <c r="AB85" s="117">
        <f>-STOA!N85</f>
        <v>-95.9</v>
      </c>
      <c r="AC85">
        <f t="shared" si="3"/>
        <v>12.396123483368322</v>
      </c>
      <c r="AD85">
        <f t="shared" si="4"/>
        <v>1203.6028599245624</v>
      </c>
      <c r="AE85">
        <f>'IDT-1'!B85</f>
        <v>105</v>
      </c>
      <c r="AF85" s="26"/>
      <c r="AG85">
        <f t="shared" si="5"/>
        <v>1308.6028599245624</v>
      </c>
      <c r="AI85" s="75">
        <f>PXIL!H85</f>
        <v>0</v>
      </c>
      <c r="AJ85" s="75">
        <f>PXIL!N85</f>
        <v>0</v>
      </c>
      <c r="AK85" s="75">
        <f>RTM_IEX!H85</f>
        <v>152.35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14.063654006099251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43.54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917.29802822487079</v>
      </c>
      <c r="P86" s="77">
        <v>101.28</v>
      </c>
      <c r="Q86" s="77">
        <v>37.964392501735709</v>
      </c>
      <c r="R86" s="80">
        <v>0</v>
      </c>
      <c r="S86" s="80">
        <v>0</v>
      </c>
      <c r="T86" s="78">
        <f>SUMPRODUCT(LTA!F86:AJ86,LTA!F$101:AJ$101,LTA!F$103:AJ$103)</f>
        <v>11</v>
      </c>
      <c r="U86" s="78">
        <f>SUMPRODUCT(LTA!F86:AJ86,LTA!F$102:AJ$102,LTA!F$103:AJ$103)</f>
        <v>37.47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28.28</v>
      </c>
      <c r="AB86" s="117">
        <f>-STOA!N86</f>
        <v>-95.9</v>
      </c>
      <c r="AC86">
        <f t="shared" si="3"/>
        <v>12.714041887026342</v>
      </c>
      <c r="AD86">
        <f t="shared" si="4"/>
        <v>1239.4120328456793</v>
      </c>
      <c r="AE86">
        <f>'IDT-1'!B86</f>
        <v>77</v>
      </c>
      <c r="AF86" s="26"/>
      <c r="AG86">
        <f t="shared" si="5"/>
        <v>1316.4120328456793</v>
      </c>
      <c r="AI86" s="75">
        <f>PXIL!H86</f>
        <v>0</v>
      </c>
      <c r="AJ86" s="75">
        <f>PXIL!N86</f>
        <v>0</v>
      </c>
      <c r="AK86" s="75">
        <f>RTM_IEX!H86</f>
        <v>157.13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14.063654006099251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88.556013888888884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928.69914117526378</v>
      </c>
      <c r="P87" s="77">
        <v>101.28</v>
      </c>
      <c r="Q87" s="77">
        <v>37.964392501735709</v>
      </c>
      <c r="R87" s="80">
        <v>0</v>
      </c>
      <c r="S87" s="80">
        <v>0</v>
      </c>
      <c r="T87" s="78">
        <f>SUMPRODUCT(LTA!F87:AJ87,LTA!F$101:AJ$101,LTA!F$103:AJ$103)</f>
        <v>11.09</v>
      </c>
      <c r="U87" s="78">
        <f>SUMPRODUCT(LTA!F87:AJ87,LTA!F$102:AJ$102,LTA!F$103:AJ$103)</f>
        <v>38.04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28.28</v>
      </c>
      <c r="AB87" s="117">
        <f>-STOA!N87</f>
        <v>-100.9</v>
      </c>
      <c r="AC87">
        <f t="shared" si="3"/>
        <v>13.277695240822998</v>
      </c>
      <c r="AD87">
        <f t="shared" si="4"/>
        <v>1292.8555063311644</v>
      </c>
      <c r="AE87">
        <f>'IDT-1'!B87</f>
        <v>44</v>
      </c>
      <c r="AF87" s="26"/>
      <c r="AG87">
        <f t="shared" si="5"/>
        <v>1336.8555063311644</v>
      </c>
      <c r="AI87" s="75">
        <f>PXIL!H87</f>
        <v>0</v>
      </c>
      <c r="AJ87" s="75">
        <f>PXIL!N87</f>
        <v>0</v>
      </c>
      <c r="AK87" s="75">
        <f>RTM_IEX!H87</f>
        <v>159.06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15.072457512813596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88.556013888888884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926.47207625041199</v>
      </c>
      <c r="P88" s="77">
        <v>101.28</v>
      </c>
      <c r="Q88" s="77">
        <v>37.964392501735709</v>
      </c>
      <c r="R88" s="80">
        <v>0</v>
      </c>
      <c r="S88" s="80">
        <v>0</v>
      </c>
      <c r="T88" s="78">
        <f>SUMPRODUCT(LTA!F88:AJ88,LTA!F$101:AJ$101,LTA!F$103:AJ$103)</f>
        <v>10.93</v>
      </c>
      <c r="U88" s="78">
        <f>SUMPRODUCT(LTA!F88:AJ88,LTA!F$102:AJ$102,LTA!F$103:AJ$103)</f>
        <v>42.34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28.28</v>
      </c>
      <c r="AB88" s="117">
        <f>-STOA!N88</f>
        <v>-100.9</v>
      </c>
      <c r="AC88">
        <f t="shared" si="3"/>
        <v>13.244358540343391</v>
      </c>
      <c r="AD88">
        <f t="shared" si="4"/>
        <v>1289.1005816135066</v>
      </c>
      <c r="AE88">
        <f>'IDT-1'!B88</f>
        <v>29</v>
      </c>
      <c r="AF88" s="26"/>
      <c r="AG88">
        <f t="shared" si="5"/>
        <v>1318.1005816135066</v>
      </c>
      <c r="AI88" s="75">
        <f>PXIL!H88</f>
        <v>0</v>
      </c>
      <c r="AJ88" s="75">
        <f>PXIL!N88</f>
        <v>0</v>
      </c>
      <c r="AK88" s="75">
        <f>RTM_IEX!H88</f>
        <v>152.35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15.072457512813596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88.556013888888884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914.92617459359292</v>
      </c>
      <c r="P89" s="77">
        <v>101.28</v>
      </c>
      <c r="Q89" s="77">
        <v>37.964392501735709</v>
      </c>
      <c r="R89" s="80">
        <v>0</v>
      </c>
      <c r="S89" s="80">
        <v>0</v>
      </c>
      <c r="T89" s="78">
        <f>SUMPRODUCT(LTA!F89:AJ89,LTA!F$101:AJ$101,LTA!F$103:AJ$103)</f>
        <v>11.079999999999998</v>
      </c>
      <c r="U89" s="78">
        <f>SUMPRODUCT(LTA!F89:AJ89,LTA!F$102:AJ$102,LTA!F$103:AJ$103)</f>
        <v>41.95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28.28</v>
      </c>
      <c r="AB89" s="117">
        <f>-STOA!N89</f>
        <v>-100.9</v>
      </c>
      <c r="AC89">
        <f t="shared" si="3"/>
        <v>12.719034605763383</v>
      </c>
      <c r="AD89">
        <f t="shared" si="4"/>
        <v>1229.9300038912677</v>
      </c>
      <c r="AE89">
        <f>'IDT-1'!B89</f>
        <v>0</v>
      </c>
      <c r="AF89" s="26"/>
      <c r="AG89">
        <f t="shared" si="5"/>
        <v>1229.9300038912677</v>
      </c>
      <c r="AI89" s="75">
        <f>PXIL!H89</f>
        <v>0</v>
      </c>
      <c r="AJ89" s="75">
        <f>PXIL!N89</f>
        <v>0</v>
      </c>
      <c r="AK89" s="75">
        <f>RTM_IEX!H89</f>
        <v>104.44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15.072457512813596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99.620000000000019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914.92617459359292</v>
      </c>
      <c r="P90" s="77">
        <v>101.28</v>
      </c>
      <c r="Q90" s="77">
        <v>37.964392501735709</v>
      </c>
      <c r="R90" s="80">
        <v>0</v>
      </c>
      <c r="S90" s="80">
        <v>0</v>
      </c>
      <c r="T90" s="78">
        <f>SUMPRODUCT(LTA!F90:AJ90,LTA!F$101:AJ$101,LTA!F$103:AJ$103)</f>
        <v>10.87</v>
      </c>
      <c r="U90" s="78">
        <f>SUMPRODUCT(LTA!F90:AJ90,LTA!F$102:AJ$102,LTA!F$103:AJ$103)</f>
        <v>41.55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28.28</v>
      </c>
      <c r="AB90" s="117">
        <f>-STOA!N90</f>
        <v>-100.9</v>
      </c>
      <c r="AC90">
        <f t="shared" si="3"/>
        <v>12.524413683541159</v>
      </c>
      <c r="AD90">
        <f t="shared" si="4"/>
        <v>1208.008610924601</v>
      </c>
      <c r="AE90">
        <f>'IDT-1'!B90</f>
        <v>0</v>
      </c>
      <c r="AF90" s="26"/>
      <c r="AG90">
        <f t="shared" si="5"/>
        <v>1208.008610924601</v>
      </c>
      <c r="AI90" s="75">
        <f>PXIL!H90</f>
        <v>0</v>
      </c>
      <c r="AJ90" s="75">
        <f>PXIL!N90</f>
        <v>0</v>
      </c>
      <c r="AK90" s="75">
        <f>RTM_IEX!H90</f>
        <v>71.87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15.072457512813596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83.770166142792974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909.2802399331689</v>
      </c>
      <c r="P91" s="77">
        <v>101.28</v>
      </c>
      <c r="Q91" s="77">
        <v>37.964392501735709</v>
      </c>
      <c r="R91" s="80">
        <v>0</v>
      </c>
      <c r="S91" s="80">
        <v>0</v>
      </c>
      <c r="T91" s="78">
        <f>SUMPRODUCT(LTA!F91:AJ91,LTA!F$101:AJ$101,LTA!F$103:AJ$103)</f>
        <v>11.18</v>
      </c>
      <c r="U91" s="78">
        <f>SUMPRODUCT(LTA!F91:AJ91,LTA!F$102:AJ$102,LTA!F$103:AJ$103)</f>
        <v>41.03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28.18</v>
      </c>
      <c r="AB91" s="117">
        <f>-STOA!N91</f>
        <v>-100.9</v>
      </c>
      <c r="AC91">
        <f t="shared" si="3"/>
        <v>11.86867492058601</v>
      </c>
      <c r="AD91">
        <f t="shared" si="4"/>
        <v>1134.1485811699254</v>
      </c>
      <c r="AE91">
        <f>'IDT-1'!B91</f>
        <v>0</v>
      </c>
      <c r="AF91" s="26"/>
      <c r="AG91">
        <f t="shared" si="5"/>
        <v>1134.1485811699254</v>
      </c>
      <c r="AI91" s="75">
        <f>PXIL!H91</f>
        <v>0</v>
      </c>
      <c r="AJ91" s="75">
        <f>PXIL!N91</f>
        <v>0</v>
      </c>
      <c r="AK91" s="75">
        <f>RTM_IEX!H91</f>
        <v>19.16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15.072457512813596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78.963713492921983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909.2802399331689</v>
      </c>
      <c r="P92" s="77">
        <v>101.28</v>
      </c>
      <c r="Q92" s="77">
        <v>37.964392501735709</v>
      </c>
      <c r="R92" s="80">
        <v>0</v>
      </c>
      <c r="S92" s="80">
        <v>0</v>
      </c>
      <c r="T92" s="78">
        <f>SUMPRODUCT(LTA!F92:AJ92,LTA!F$101:AJ$101,LTA!F$103:AJ$103)</f>
        <v>11.1</v>
      </c>
      <c r="U92" s="78">
        <f>SUMPRODUCT(LTA!F92:AJ92,LTA!F$102:AJ$102,LTA!F$103:AJ$103)</f>
        <v>41.13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28.18</v>
      </c>
      <c r="AB92" s="117">
        <f>-STOA!N92</f>
        <v>-100.9</v>
      </c>
      <c r="AC92">
        <f t="shared" si="3"/>
        <v>11.906533707888613</v>
      </c>
      <c r="AD92">
        <f t="shared" si="4"/>
        <v>1082.1642697327516</v>
      </c>
      <c r="AE92">
        <f>'IDT-1'!B92</f>
        <v>0</v>
      </c>
      <c r="AF92" s="26"/>
      <c r="AG92">
        <f t="shared" si="5"/>
        <v>1082.1642697327516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-28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15.072457512813596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78.963713492921983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826.35996408723543</v>
      </c>
      <c r="P93" s="77">
        <v>101.28</v>
      </c>
      <c r="Q93" s="77">
        <v>37.964392501735709</v>
      </c>
      <c r="R93" s="80">
        <v>0</v>
      </c>
      <c r="S93" s="80">
        <v>0</v>
      </c>
      <c r="T93" s="78">
        <f>SUMPRODUCT(LTA!F93:AJ93,LTA!F$101:AJ$101,LTA!F$103:AJ$103)</f>
        <v>10.92</v>
      </c>
      <c r="U93" s="78">
        <f>SUMPRODUCT(LTA!F93:AJ93,LTA!F$102:AJ$102,LTA!F$103:AJ$103)</f>
        <v>43.11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28.18</v>
      </c>
      <c r="AB93" s="117">
        <f>-STOA!N93</f>
        <v>-100.9</v>
      </c>
      <c r="AC93">
        <f t="shared" si="3"/>
        <v>11.492151709822929</v>
      </c>
      <c r="AD93">
        <f t="shared" si="4"/>
        <v>1091.7383758848837</v>
      </c>
      <c r="AE93">
        <f>'IDT-1'!B93</f>
        <v>0</v>
      </c>
      <c r="AF93" s="26"/>
      <c r="AG93">
        <f t="shared" si="5"/>
        <v>1091.7383758848837</v>
      </c>
      <c r="AI93" s="75">
        <f>PXIL!H93</f>
        <v>0</v>
      </c>
      <c r="AJ93" s="75">
        <f>PXIL!N93</f>
        <v>0</v>
      </c>
      <c r="AK93" s="75">
        <f>RTM_IEX!H93</f>
        <v>62.28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15.072457512813596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78.963713492921983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740.73818844583707</v>
      </c>
      <c r="P94" s="77">
        <v>101.28</v>
      </c>
      <c r="Q94" s="77">
        <v>37.964392501735709</v>
      </c>
      <c r="R94" s="80">
        <v>0</v>
      </c>
      <c r="S94" s="80">
        <v>0</v>
      </c>
      <c r="T94" s="78">
        <f>SUMPRODUCT(LTA!F94:AJ94,LTA!F$101:AJ$101,LTA!F$103:AJ$103)</f>
        <v>14.020000000000001</v>
      </c>
      <c r="U94" s="78">
        <f>SUMPRODUCT(LTA!F94:AJ94,LTA!F$102:AJ$102,LTA!F$103:AJ$103)</f>
        <v>47.36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28.18</v>
      </c>
      <c r="AB94" s="117">
        <f>-STOA!N94</f>
        <v>-100.9</v>
      </c>
      <c r="AC94">
        <f t="shared" si="3"/>
        <v>10.794912084178621</v>
      </c>
      <c r="AD94">
        <f t="shared" si="4"/>
        <v>1013.2038398691298</v>
      </c>
      <c r="AE94">
        <f>'IDT-1'!B94</f>
        <v>0</v>
      </c>
      <c r="AF94" s="26"/>
      <c r="AG94">
        <f t="shared" si="5"/>
        <v>1013.2038398691298</v>
      </c>
      <c r="AI94" s="75">
        <f>PXIL!H94</f>
        <v>0</v>
      </c>
      <c r="AJ94" s="75">
        <f>PXIL!N94</f>
        <v>0</v>
      </c>
      <c r="AK94" s="75">
        <f>RTM_IEX!H94</f>
        <v>61.32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15.072457512813596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78.963713492921983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705.48928396359531</v>
      </c>
      <c r="P95" s="77">
        <v>101.28</v>
      </c>
      <c r="Q95" s="77">
        <v>37.96</v>
      </c>
      <c r="R95" s="80">
        <v>0</v>
      </c>
      <c r="S95" s="80">
        <v>0</v>
      </c>
      <c r="T95" s="78">
        <f>SUMPRODUCT(LTA!F95:AJ95,LTA!F$101:AJ$101,LTA!F$103:AJ$103)</f>
        <v>13.669999999999998</v>
      </c>
      <c r="U95" s="78">
        <f>SUMPRODUCT(LTA!F95:AJ95,LTA!F$102:AJ$102,LTA!F$103:AJ$103)</f>
        <v>46.99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28.18</v>
      </c>
      <c r="AB95" s="117">
        <f>-STOA!N95</f>
        <v>-100.9</v>
      </c>
      <c r="AC95">
        <f t="shared" si="3"/>
        <v>10.495243070719619</v>
      </c>
      <c r="AD95">
        <f t="shared" si="4"/>
        <v>979.4502118986112</v>
      </c>
      <c r="AE95">
        <f>'IDT-1'!B95</f>
        <v>0</v>
      </c>
      <c r="AF95" s="26"/>
      <c r="AG95">
        <f t="shared" si="5"/>
        <v>979.4502118986112</v>
      </c>
      <c r="AI95" s="75">
        <f>PXIL!H95</f>
        <v>0</v>
      </c>
      <c r="AJ95" s="75">
        <f>PXIL!N95</f>
        <v>0</v>
      </c>
      <c r="AK95" s="75">
        <f>RTM_IEX!H95</f>
        <v>63.24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15.072457512813596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78.963713492921983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645.36510551161143</v>
      </c>
      <c r="P96" s="77">
        <v>101.28</v>
      </c>
      <c r="Q96" s="77">
        <v>37.96</v>
      </c>
      <c r="R96" s="80">
        <v>0</v>
      </c>
      <c r="S96" s="80">
        <v>0</v>
      </c>
      <c r="T96" s="78">
        <f>SUMPRODUCT(LTA!F96:AJ96,LTA!F$101:AJ$101,LTA!F$103:AJ$103)</f>
        <v>12.93</v>
      </c>
      <c r="U96" s="78">
        <f>SUMPRODUCT(LTA!F96:AJ96,LTA!F$102:AJ$102,LTA!F$103:AJ$103)</f>
        <v>46.95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28.18</v>
      </c>
      <c r="AB96" s="117">
        <f>-STOA!N96</f>
        <v>-100.9</v>
      </c>
      <c r="AC96">
        <f t="shared" si="3"/>
        <v>10.026782300342163</v>
      </c>
      <c r="AD96">
        <f t="shared" si="4"/>
        <v>926.68449421700484</v>
      </c>
      <c r="AE96">
        <f>'IDT-1'!B96</f>
        <v>0</v>
      </c>
      <c r="AF96" s="26"/>
      <c r="AG96">
        <f t="shared" si="5"/>
        <v>926.68449421700484</v>
      </c>
      <c r="AI96" s="75">
        <f>PXIL!H96</f>
        <v>0</v>
      </c>
      <c r="AJ96" s="75">
        <f>PXIL!N96</f>
        <v>0</v>
      </c>
      <c r="AK96" s="75">
        <f>RTM_IEX!H96</f>
        <v>70.91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15.072457512813596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78.963713492921983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640.06698641538151</v>
      </c>
      <c r="P97" s="77">
        <v>101.28</v>
      </c>
      <c r="Q97" s="77">
        <v>37.96</v>
      </c>
      <c r="R97" s="80">
        <v>0</v>
      </c>
      <c r="S97" s="80">
        <v>0</v>
      </c>
      <c r="T97" s="78">
        <f>SUMPRODUCT(LTA!F97:AJ97,LTA!F$101:AJ$101,LTA!F$103:AJ$103)</f>
        <v>12.35</v>
      </c>
      <c r="U97" s="78">
        <f>SUMPRODUCT(LTA!F97:AJ97,LTA!F$102:AJ$102,LTA!F$103:AJ$103)</f>
        <v>54.040000000000006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28.18</v>
      </c>
      <c r="AB97" s="117">
        <f>-STOA!N97</f>
        <v>-100.9</v>
      </c>
      <c r="AC97">
        <f t="shared" si="3"/>
        <v>9.7001428522953379</v>
      </c>
      <c r="AD97">
        <f t="shared" si="4"/>
        <v>889.89301456882174</v>
      </c>
      <c r="AE97">
        <f>'IDT-1'!B97</f>
        <v>0</v>
      </c>
      <c r="AF97" s="26"/>
      <c r="AG97">
        <f t="shared" si="5"/>
        <v>889.89301456882174</v>
      </c>
      <c r="AI97" s="75">
        <f>PXIL!H97</f>
        <v>0</v>
      </c>
      <c r="AJ97" s="75">
        <f>PXIL!N97</f>
        <v>0</v>
      </c>
      <c r="AK97" s="75">
        <f>RTM_IEX!H97</f>
        <v>32.58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15.072457512813596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78.963713492921983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639.05713390505264</v>
      </c>
      <c r="P98" s="77">
        <v>101.28</v>
      </c>
      <c r="Q98" s="77">
        <v>37.96</v>
      </c>
      <c r="R98" s="80">
        <v>0</v>
      </c>
      <c r="S98" s="80">
        <v>0</v>
      </c>
      <c r="T98" s="78">
        <f>SUMPRODUCT(LTA!F98:AJ98,LTA!F$101:AJ$101,LTA!F$103:AJ$103)</f>
        <v>12.32</v>
      </c>
      <c r="U98" s="78">
        <f>SUMPRODUCT(LTA!F98:AJ98,LTA!F$102:AJ$102,LTA!F$103:AJ$103)</f>
        <v>54.38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28.18</v>
      </c>
      <c r="AB98" s="117">
        <f>-STOA!N98</f>
        <v>-100.9</v>
      </c>
      <c r="AC98">
        <f t="shared" si="3"/>
        <v>9.4072801502044445</v>
      </c>
      <c r="AD98">
        <f t="shared" si="4"/>
        <v>856.90602476058382</v>
      </c>
      <c r="AE98">
        <f>'IDT-1'!B98</f>
        <v>0</v>
      </c>
      <c r="AF98" s="26"/>
      <c r="AG98">
        <f t="shared" si="5"/>
        <v>856.90602476058382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0.37612698697946817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1.6856336815781445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21.00088454860304</v>
      </c>
      <c r="P99" s="77">
        <f t="shared" si="6"/>
        <v>2.1931514396962632</v>
      </c>
      <c r="Q99" s="77">
        <f t="shared" si="6"/>
        <v>0.78376826744992367</v>
      </c>
      <c r="R99" s="80">
        <f t="shared" si="6"/>
        <v>0.41947250000000003</v>
      </c>
      <c r="S99" s="80">
        <f t="shared" si="6"/>
        <v>0</v>
      </c>
      <c r="T99" s="78">
        <f t="shared" si="6"/>
        <v>2.4809600000000009</v>
      </c>
      <c r="U99" s="78">
        <f t="shared" si="6"/>
        <v>1.0017475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3.1882500000000001E-2</v>
      </c>
      <c r="Z99" s="75">
        <f t="shared" si="6"/>
        <v>-0.45050000000000001</v>
      </c>
      <c r="AA99" s="117">
        <f t="shared" si="6"/>
        <v>2.4334025000000028</v>
      </c>
      <c r="AB99" s="117">
        <f t="shared" si="6"/>
        <v>-4.2655199999999969</v>
      </c>
      <c r="AC99">
        <f t="shared" si="6"/>
        <v>0.34542004132857335</v>
      </c>
      <c r="AD99">
        <f t="shared" si="6"/>
        <v>28.078349882978262</v>
      </c>
      <c r="AE99">
        <f t="shared" si="6"/>
        <v>0.77851800000000015</v>
      </c>
      <c r="AG99">
        <f t="shared" si="6"/>
        <v>28.856867882978264</v>
      </c>
      <c r="AI99">
        <f t="shared" si="6"/>
        <v>0</v>
      </c>
      <c r="AJ99">
        <f t="shared" si="6"/>
        <v>0</v>
      </c>
      <c r="AK99">
        <f t="shared" si="6"/>
        <v>1.3794249999999997</v>
      </c>
      <c r="AL99">
        <f t="shared" si="6"/>
        <v>-0.67274999999999996</v>
      </c>
      <c r="AM99">
        <f t="shared" si="6"/>
        <v>0</v>
      </c>
      <c r="AN99">
        <f t="shared" si="6"/>
        <v>0</v>
      </c>
      <c r="AO99">
        <f t="shared" si="6"/>
        <v>2.6084999999999997E-2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44915</v>
      </c>
      <c r="B1" s="228"/>
      <c r="C1" s="228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300</v>
      </c>
      <c r="L1" s="228" t="s">
        <v>200</v>
      </c>
      <c r="M1" s="228" t="s">
        <v>201</v>
      </c>
      <c r="N1" s="228" t="s">
        <v>202</v>
      </c>
      <c r="O1" s="228" t="s">
        <v>197</v>
      </c>
      <c r="P1" s="229" t="s">
        <v>143</v>
      </c>
      <c r="Q1" s="229" t="s">
        <v>144</v>
      </c>
      <c r="R1" s="232" t="s">
        <v>339</v>
      </c>
      <c r="S1" s="79"/>
      <c r="T1" s="82" t="s">
        <v>302</v>
      </c>
      <c r="U1" s="230" t="s">
        <v>303</v>
      </c>
      <c r="V1" s="107" t="s">
        <v>316</v>
      </c>
      <c r="W1" s="107" t="s">
        <v>302</v>
      </c>
      <c r="X1" s="220" t="s">
        <v>335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384</v>
      </c>
      <c r="AJ1" s="227" t="s">
        <v>411</v>
      </c>
      <c r="AK1" s="227" t="s">
        <v>386</v>
      </c>
      <c r="AL1" s="227" t="s">
        <v>387</v>
      </c>
      <c r="AM1" s="227" t="s">
        <v>388</v>
      </c>
      <c r="AN1" s="227" t="s">
        <v>389</v>
      </c>
      <c r="AO1" s="226" t="s">
        <v>412</v>
      </c>
      <c r="AP1" s="226" t="s">
        <v>413</v>
      </c>
      <c r="AQ1" s="226" t="s">
        <v>414</v>
      </c>
      <c r="AR1" s="226" t="s">
        <v>415</v>
      </c>
    </row>
    <row r="2" spans="1:44">
      <c r="A2" s="27" t="s">
        <v>44</v>
      </c>
      <c r="B2" s="228"/>
      <c r="C2" s="228"/>
      <c r="D2" s="220"/>
      <c r="E2" s="220"/>
      <c r="F2" s="220"/>
      <c r="G2" s="220"/>
      <c r="H2" s="220"/>
      <c r="I2" s="220"/>
      <c r="J2" s="220"/>
      <c r="K2" s="220"/>
      <c r="L2" s="228"/>
      <c r="M2" s="228"/>
      <c r="N2" s="228"/>
      <c r="O2" s="228"/>
      <c r="P2" s="229"/>
      <c r="Q2" s="229"/>
      <c r="R2" s="232"/>
      <c r="S2" s="79"/>
      <c r="T2" s="82" t="s">
        <v>315</v>
      </c>
      <c r="U2" s="230"/>
      <c r="V2" s="107" t="s">
        <v>304</v>
      </c>
      <c r="W2" s="107" t="s">
        <v>304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</row>
    <row r="3" spans="1:44">
      <c r="A3" t="s">
        <v>45</v>
      </c>
      <c r="E3">
        <f>GT_NG!Q3</f>
        <v>8.2596063210424191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45.002248763180248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550.67039261969546</v>
      </c>
      <c r="P3" s="77">
        <v>61.203392085134688</v>
      </c>
      <c r="Q3" s="77">
        <v>21.95</v>
      </c>
      <c r="R3" s="80">
        <v>0</v>
      </c>
      <c r="S3" s="80">
        <v>0</v>
      </c>
      <c r="T3" s="78">
        <f>SUMPRODUCT(LTA!F3:AJ3,LTA!F$101:AJ$101,LTA!F$104:AJ$104)</f>
        <v>10.85</v>
      </c>
      <c r="U3" s="78">
        <f>SUMPRODUCT(LTA!F3:AJ3,LTA!F$102:AJ$102,LTA!F$104:AJ$104)</f>
        <v>105.36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-222.3</v>
      </c>
      <c r="AA3" s="117">
        <f>STOA!I3</f>
        <v>0.45</v>
      </c>
      <c r="AB3" s="117">
        <f>-STOA!O3</f>
        <v>-212.76999999999998</v>
      </c>
      <c r="AC3">
        <f>SUMIF(B3:AB3,"&gt;0")*$AC$2-SUMIF(B3:AB3,"&lt;0")*($AC$2/(1-$AC$2))+SUMIF(AI3:AR3,"&gt;0")*$AC$2-SUMIF(AI3:AR3,"&lt;0")*($AC$2/(1-$AC$2))</f>
        <v>10.935568571225184</v>
      </c>
      <c r="AD3">
        <f>SUM(B3:AB3,AI3:AR3)-AC3</f>
        <v>357.7400712178279</v>
      </c>
      <c r="AE3">
        <f>'IDT-1'!C3</f>
        <v>0</v>
      </c>
      <c r="AF3" s="26"/>
      <c r="AG3">
        <f>SUM(AD3:AF3)</f>
        <v>357.7400712178279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8.2596063210424191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45.002248763180248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543.93006983365387</v>
      </c>
      <c r="P4" s="77">
        <v>42.470000000000006</v>
      </c>
      <c r="Q4" s="77">
        <v>21.95</v>
      </c>
      <c r="R4" s="80">
        <v>0</v>
      </c>
      <c r="S4" s="80">
        <v>0</v>
      </c>
      <c r="T4" s="78">
        <f>SUMPRODUCT(LTA!F4:AJ4,LTA!F$101:AJ$101,LTA!F$104:AJ$104)</f>
        <v>10.95</v>
      </c>
      <c r="U4" s="78">
        <f>SUMPRODUCT(LTA!F4:AJ4,LTA!F$102:AJ$102,LTA!F$104:AJ$104)</f>
        <v>105.36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-212</v>
      </c>
      <c r="AA4" s="117">
        <f>STOA!I4</f>
        <v>0.45</v>
      </c>
      <c r="AB4" s="117">
        <f>-STOA!O4</f>
        <v>-212.76999999999998</v>
      </c>
      <c r="AC4">
        <f t="shared" ref="AC4:AC67" si="0">SUMIF(B4:AB4,"&gt;0")*$AC$2-SUMIF(B4:AB4,"&lt;0")*($AC$2/(1-$AC$2))+SUMIF(AI4:AR4,"&gt;0")*$AC$2-SUMIF(AI4:AR4,"&lt;0")*($AC$2/(1-$AC$2))</f>
        <v>10.620835166880221</v>
      </c>
      <c r="AD4">
        <f t="shared" ref="AD4:AD67" si="1">SUM(B4:AB4,AI4:AR4)-AC4</f>
        <v>342.98108975099655</v>
      </c>
      <c r="AE4">
        <f>'IDT-1'!C4</f>
        <v>0</v>
      </c>
      <c r="AF4" s="26"/>
      <c r="AG4">
        <f t="shared" ref="AG4:AG67" si="2">SUM(AD4:AF4)</f>
        <v>342.98108975099655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8.2596063210424191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45.002248763180248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537.50226754542393</v>
      </c>
      <c r="P5" s="77">
        <v>42.470000000000006</v>
      </c>
      <c r="Q5" s="77">
        <v>21.95</v>
      </c>
      <c r="R5" s="80">
        <v>0</v>
      </c>
      <c r="S5" s="80">
        <v>0</v>
      </c>
      <c r="T5" s="78">
        <f>SUMPRODUCT(LTA!F5:AJ5,LTA!F$101:AJ$101,LTA!F$104:AJ$104)</f>
        <v>11.07</v>
      </c>
      <c r="U5" s="78">
        <f>SUMPRODUCT(LTA!F5:AJ5,LTA!F$102:AJ$102,LTA!F$104:AJ$104)</f>
        <v>105.35000000000001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-222</v>
      </c>
      <c r="AA5" s="117">
        <f>STOA!I5</f>
        <v>0.45</v>
      </c>
      <c r="AB5" s="117">
        <f>-STOA!O5</f>
        <v>-212.76999999999998</v>
      </c>
      <c r="AC5">
        <f t="shared" si="0"/>
        <v>10.654019781965751</v>
      </c>
      <c r="AD5">
        <f t="shared" si="1"/>
        <v>326.63010284768109</v>
      </c>
      <c r="AE5">
        <f>'IDT-1'!C5</f>
        <v>0</v>
      </c>
      <c r="AF5" s="26"/>
      <c r="AG5">
        <f t="shared" si="2"/>
        <v>326.63010284768109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8.2596063210424191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45.002248763180248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537.49213223965387</v>
      </c>
      <c r="P6" s="77">
        <v>42.470000000000006</v>
      </c>
      <c r="Q6" s="77">
        <v>21.95</v>
      </c>
      <c r="R6" s="80">
        <v>0</v>
      </c>
      <c r="S6" s="80">
        <v>0</v>
      </c>
      <c r="T6" s="78">
        <f>SUMPRODUCT(LTA!F6:AJ6,LTA!F$101:AJ$101,LTA!F$104:AJ$104)</f>
        <v>11.2</v>
      </c>
      <c r="U6" s="78">
        <f>SUMPRODUCT(LTA!F6:AJ6,LTA!F$102:AJ$102,LTA!F$104:AJ$104)</f>
        <v>105.35000000000001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-237</v>
      </c>
      <c r="AA6" s="117">
        <f>STOA!I6</f>
        <v>0.45</v>
      </c>
      <c r="AB6" s="117">
        <f>-STOA!O6</f>
        <v>-212.76999999999998</v>
      </c>
      <c r="AC6">
        <f t="shared" si="0"/>
        <v>10.788246504107905</v>
      </c>
      <c r="AD6">
        <f t="shared" si="1"/>
        <v>311.61574081976886</v>
      </c>
      <c r="AE6">
        <f>'IDT-1'!C6</f>
        <v>0</v>
      </c>
      <c r="AF6" s="26"/>
      <c r="AG6">
        <f t="shared" si="2"/>
        <v>311.61574081976886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8.2596063210424191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45.002248763180248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542.72588990498912</v>
      </c>
      <c r="P7" s="77">
        <v>37.89</v>
      </c>
      <c r="Q7" s="77">
        <v>9.18</v>
      </c>
      <c r="R7" s="80">
        <v>0</v>
      </c>
      <c r="S7" s="80">
        <v>0</v>
      </c>
      <c r="T7" s="78">
        <f>SUMPRODUCT(LTA!F7:AJ7,LTA!F$101:AJ$101,LTA!F$104:AJ$104)</f>
        <v>11</v>
      </c>
      <c r="U7" s="78">
        <f>SUMPRODUCT(LTA!F7:AJ7,LTA!F$102:AJ$102,LTA!F$104:AJ$104)</f>
        <v>88.33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-211.8</v>
      </c>
      <c r="AA7" s="117">
        <f>STOA!I7</f>
        <v>0.45</v>
      </c>
      <c r="AB7" s="117">
        <f>-STOA!O7</f>
        <v>-212.76999999999998</v>
      </c>
      <c r="AC7">
        <f t="shared" si="0"/>
        <v>10.306358758003531</v>
      </c>
      <c r="AD7">
        <f t="shared" si="1"/>
        <v>307.96138623120839</v>
      </c>
      <c r="AE7">
        <f>'IDT-1'!C7</f>
        <v>0</v>
      </c>
      <c r="AF7" s="26"/>
      <c r="AG7">
        <f t="shared" si="2"/>
        <v>307.96138623120839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8.2596063210424191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45.002248763180248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542.73367018860608</v>
      </c>
      <c r="P8" s="77">
        <v>32.580000000000005</v>
      </c>
      <c r="Q8" s="77">
        <v>9.18</v>
      </c>
      <c r="R8" s="80">
        <v>0</v>
      </c>
      <c r="S8" s="80">
        <v>0</v>
      </c>
      <c r="T8" s="78">
        <f>SUMPRODUCT(LTA!F8:AJ8,LTA!F$101:AJ$101,LTA!F$104:AJ$104)</f>
        <v>8.4</v>
      </c>
      <c r="U8" s="78">
        <f>SUMPRODUCT(LTA!F8:AJ8,LTA!F$102:AJ$102,LTA!F$104:AJ$104)</f>
        <v>78.75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-212</v>
      </c>
      <c r="AA8" s="117">
        <f>STOA!I8</f>
        <v>0.45</v>
      </c>
      <c r="AB8" s="117">
        <f>-STOA!O8</f>
        <v>-212.76999999999998</v>
      </c>
      <c r="AC8">
        <f t="shared" si="0"/>
        <v>10.1542908500038</v>
      </c>
      <c r="AD8">
        <f t="shared" si="1"/>
        <v>290.43123442282501</v>
      </c>
      <c r="AE8">
        <f>'IDT-1'!C8</f>
        <v>0</v>
      </c>
      <c r="AF8" s="26"/>
      <c r="AG8">
        <f t="shared" si="2"/>
        <v>290.43123442282501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8.2596063210424191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45.002248763180248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539.42547334098913</v>
      </c>
      <c r="P9" s="77">
        <v>32.580000000000005</v>
      </c>
      <c r="Q9" s="77">
        <v>9.18</v>
      </c>
      <c r="R9" s="80">
        <v>0</v>
      </c>
      <c r="S9" s="80">
        <v>0</v>
      </c>
      <c r="T9" s="78">
        <f>SUMPRODUCT(LTA!F9:AJ9,LTA!F$101:AJ$101,LTA!F$104:AJ$104)</f>
        <v>8.36</v>
      </c>
      <c r="U9" s="78">
        <f>SUMPRODUCT(LTA!F9:AJ9,LTA!F$102:AJ$102,LTA!F$104:AJ$104)</f>
        <v>78.760000000000005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-217</v>
      </c>
      <c r="AA9" s="117">
        <f>STOA!I9</f>
        <v>0.45</v>
      </c>
      <c r="AB9" s="117">
        <f>-STOA!O9</f>
        <v>-212.76999999999998</v>
      </c>
      <c r="AC9">
        <f t="shared" si="0"/>
        <v>10.169305355355746</v>
      </c>
      <c r="AD9">
        <f t="shared" si="1"/>
        <v>282.0780230698561</v>
      </c>
      <c r="AE9">
        <f>'IDT-1'!C9</f>
        <v>0</v>
      </c>
      <c r="AF9" s="26"/>
      <c r="AG9">
        <f t="shared" si="2"/>
        <v>282.0780230698561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8.2596063210424191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45.002248763180248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539.45318713544327</v>
      </c>
      <c r="P10" s="77">
        <v>32.580000000000005</v>
      </c>
      <c r="Q10" s="77">
        <v>9.18</v>
      </c>
      <c r="R10" s="80">
        <v>0</v>
      </c>
      <c r="S10" s="80">
        <v>0</v>
      </c>
      <c r="T10" s="78">
        <f>SUMPRODUCT(LTA!F10:AJ10,LTA!F$101:AJ$101,LTA!F$104:AJ$104)</f>
        <v>8.35</v>
      </c>
      <c r="U10" s="78">
        <f>SUMPRODUCT(LTA!F10:AJ10,LTA!F$102:AJ$102,LTA!F$104:AJ$104)</f>
        <v>78.790000000000006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-227</v>
      </c>
      <c r="AA10" s="117">
        <f>STOA!I10</f>
        <v>0.45</v>
      </c>
      <c r="AB10" s="117">
        <f>-STOA!O10</f>
        <v>-212.76999999999998</v>
      </c>
      <c r="AC10">
        <f t="shared" si="0"/>
        <v>10.258506511968896</v>
      </c>
      <c r="AD10">
        <f t="shared" si="1"/>
        <v>272.03653570769706</v>
      </c>
      <c r="AE10">
        <f>'IDT-1'!C10</f>
        <v>0</v>
      </c>
      <c r="AF10" s="26"/>
      <c r="AG10">
        <f t="shared" si="2"/>
        <v>272.03653570769706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8.2596063210424191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45.002248763180248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539.46114875582612</v>
      </c>
      <c r="P11" s="77">
        <v>32.580000000000005</v>
      </c>
      <c r="Q11" s="77">
        <v>9.18</v>
      </c>
      <c r="R11" s="80">
        <v>0</v>
      </c>
      <c r="S11" s="80">
        <v>0</v>
      </c>
      <c r="T11" s="78">
        <f>SUMPRODUCT(LTA!F11:AJ11,LTA!F$101:AJ$101,LTA!F$104:AJ$104)</f>
        <v>8.5</v>
      </c>
      <c r="U11" s="78">
        <f>SUMPRODUCT(LTA!F11:AJ11,LTA!F$102:AJ$102,LTA!F$104:AJ$104)</f>
        <v>78.83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-232</v>
      </c>
      <c r="AA11" s="117">
        <f>STOA!I11</f>
        <v>0.45</v>
      </c>
      <c r="AB11" s="117">
        <f>-STOA!O11</f>
        <v>-212.76999999999998</v>
      </c>
      <c r="AC11">
        <f t="shared" si="0"/>
        <v>10.304639211839243</v>
      </c>
      <c r="AD11">
        <f t="shared" si="1"/>
        <v>267.18836462820963</v>
      </c>
      <c r="AE11">
        <f>'IDT-1'!C11</f>
        <v>0</v>
      </c>
      <c r="AF11" s="26"/>
      <c r="AG11">
        <f t="shared" si="2"/>
        <v>267.18836462820963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8.2596063210424191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45.002248763180248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539.47465369144322</v>
      </c>
      <c r="P12" s="77">
        <v>32.580000000000005</v>
      </c>
      <c r="Q12" s="77">
        <v>9.18</v>
      </c>
      <c r="R12" s="80">
        <v>0</v>
      </c>
      <c r="S12" s="80">
        <v>0</v>
      </c>
      <c r="T12" s="78">
        <f>SUMPRODUCT(LTA!F12:AJ12,LTA!F$101:AJ$101,LTA!F$104:AJ$104)</f>
        <v>8.44</v>
      </c>
      <c r="U12" s="78">
        <f>SUMPRODUCT(LTA!F12:AJ12,LTA!F$102:AJ$102,LTA!F$104:AJ$104)</f>
        <v>78.960000000000008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-237</v>
      </c>
      <c r="AA12" s="117">
        <f>STOA!I12</f>
        <v>0.45</v>
      </c>
      <c r="AB12" s="117">
        <f>-STOA!O12</f>
        <v>-212.76999999999998</v>
      </c>
      <c r="AC12">
        <f t="shared" si="0"/>
        <v>10.34976469288365</v>
      </c>
      <c r="AD12">
        <f t="shared" si="1"/>
        <v>262.22674408278237</v>
      </c>
      <c r="AE12">
        <f>'IDT-1'!C12</f>
        <v>0</v>
      </c>
      <c r="AF12" s="26"/>
      <c r="AG12">
        <f t="shared" si="2"/>
        <v>262.22674408278237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8.2596063210424191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45.002248763180248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545.01908147725123</v>
      </c>
      <c r="P13" s="77">
        <v>32.580000000000005</v>
      </c>
      <c r="Q13" s="77">
        <v>9.18</v>
      </c>
      <c r="R13" s="80">
        <v>0</v>
      </c>
      <c r="S13" s="80">
        <v>0</v>
      </c>
      <c r="T13" s="78">
        <f>SUMPRODUCT(LTA!F13:AJ13,LTA!F$101:AJ$101,LTA!F$104:AJ$104)</f>
        <v>8.3699999999999992</v>
      </c>
      <c r="U13" s="78">
        <f>SUMPRODUCT(LTA!F13:AJ13,LTA!F$102:AJ$102,LTA!F$104:AJ$104)</f>
        <v>78.95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-242</v>
      </c>
      <c r="AA13" s="117">
        <f>STOA!I13</f>
        <v>0.45</v>
      </c>
      <c r="AB13" s="117">
        <f>-STOA!O13</f>
        <v>-212.76999999999998</v>
      </c>
      <c r="AC13">
        <f t="shared" si="0"/>
        <v>10.442242295009738</v>
      </c>
      <c r="AD13">
        <f t="shared" si="1"/>
        <v>262.59869426646424</v>
      </c>
      <c r="AE13">
        <f>'IDT-1'!C13</f>
        <v>0</v>
      </c>
      <c r="AF13" s="26"/>
      <c r="AG13">
        <f t="shared" si="2"/>
        <v>262.59869426646424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8.2596063210424191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45.002248763180248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555.59739301007664</v>
      </c>
      <c r="P14" s="77">
        <v>32.580000000000005</v>
      </c>
      <c r="Q14" s="77">
        <v>9.18</v>
      </c>
      <c r="R14" s="80">
        <v>0</v>
      </c>
      <c r="S14" s="80">
        <v>0</v>
      </c>
      <c r="T14" s="78">
        <f>SUMPRODUCT(LTA!F14:AJ14,LTA!F$101:AJ$101,LTA!F$104:AJ$104)</f>
        <v>8.5299999999999994</v>
      </c>
      <c r="U14" s="78">
        <f>SUMPRODUCT(LTA!F14:AJ14,LTA!F$102:AJ$102,LTA!F$104:AJ$104)</f>
        <v>78.94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-257</v>
      </c>
      <c r="AA14" s="117">
        <f>STOA!I14</f>
        <v>0.45</v>
      </c>
      <c r="AB14" s="117">
        <f>-STOA!O14</f>
        <v>-212.76999999999998</v>
      </c>
      <c r="AC14">
        <f t="shared" si="0"/>
        <v>10.66982334933153</v>
      </c>
      <c r="AD14">
        <f t="shared" si="1"/>
        <v>258.09942474496785</v>
      </c>
      <c r="AE14">
        <f>'IDT-1'!C14</f>
        <v>0</v>
      </c>
      <c r="AF14" s="26"/>
      <c r="AG14">
        <f t="shared" si="2"/>
        <v>258.09942474496785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8.2596063210424191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45.002248763180248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555.48540187972264</v>
      </c>
      <c r="P15" s="77">
        <v>32.580000000000005</v>
      </c>
      <c r="Q15" s="77">
        <v>9.18</v>
      </c>
      <c r="R15" s="80">
        <v>0</v>
      </c>
      <c r="S15" s="80">
        <v>0</v>
      </c>
      <c r="T15" s="78">
        <f>SUMPRODUCT(LTA!F15:AJ15,LTA!F$101:AJ$101,LTA!F$104:AJ$104)</f>
        <v>8.49</v>
      </c>
      <c r="U15" s="78">
        <f>SUMPRODUCT(LTA!F15:AJ15,LTA!F$102:AJ$102,LTA!F$104:AJ$104)</f>
        <v>79.040000000000006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-257</v>
      </c>
      <c r="AA15" s="117">
        <f>STOA!I15</f>
        <v>0.43</v>
      </c>
      <c r="AB15" s="117">
        <f>-STOA!O15</f>
        <v>-212.76999999999998</v>
      </c>
      <c r="AC15">
        <f t="shared" si="0"/>
        <v>10.854693827384414</v>
      </c>
      <c r="AD15">
        <f t="shared" si="1"/>
        <v>278.92256313656088</v>
      </c>
      <c r="AE15">
        <f>'IDT-1'!C15</f>
        <v>0</v>
      </c>
      <c r="AF15" s="26"/>
      <c r="AG15">
        <f t="shared" si="2"/>
        <v>278.92256313656088</v>
      </c>
      <c r="AI15" s="75">
        <f>PXIL!I15</f>
        <v>0</v>
      </c>
      <c r="AJ15" s="75">
        <f>PXIL!O15</f>
        <v>0</v>
      </c>
      <c r="AK15" s="75">
        <f>RTM_IEX!I15</f>
        <v>21.08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8.2596063210424191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45.002248763180248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555.47463588902792</v>
      </c>
      <c r="P16" s="77">
        <v>32.580000000000005</v>
      </c>
      <c r="Q16" s="77">
        <v>9.18</v>
      </c>
      <c r="R16" s="80">
        <v>0</v>
      </c>
      <c r="S16" s="80">
        <v>0</v>
      </c>
      <c r="T16" s="78">
        <f>SUMPRODUCT(LTA!F16:AJ16,LTA!F$101:AJ$101,LTA!F$104:AJ$104)</f>
        <v>8.52</v>
      </c>
      <c r="U16" s="78">
        <f>SUMPRODUCT(LTA!F16:AJ16,LTA!F$102:AJ$102,LTA!F$104:AJ$104)</f>
        <v>79.03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-257</v>
      </c>
      <c r="AA16" s="117">
        <f>STOA!I16</f>
        <v>0.43</v>
      </c>
      <c r="AB16" s="117">
        <f>-STOA!O16</f>
        <v>-212.76999999999998</v>
      </c>
      <c r="AC16">
        <f t="shared" si="0"/>
        <v>10.820983086666299</v>
      </c>
      <c r="AD16">
        <f t="shared" si="1"/>
        <v>275.12550788658433</v>
      </c>
      <c r="AE16">
        <f>'IDT-1'!C16</f>
        <v>0</v>
      </c>
      <c r="AF16" s="26"/>
      <c r="AG16">
        <f t="shared" si="2"/>
        <v>275.12550788658433</v>
      </c>
      <c r="AI16" s="75">
        <f>PXIL!I16</f>
        <v>0</v>
      </c>
      <c r="AJ16" s="75">
        <f>PXIL!O16</f>
        <v>0</v>
      </c>
      <c r="AK16" s="75">
        <f>RTM_IEX!I16</f>
        <v>17.239999999999998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8.2596063210424191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45.002248763180248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555.47609963772254</v>
      </c>
      <c r="P17" s="77">
        <v>32.580000000000005</v>
      </c>
      <c r="Q17" s="77">
        <v>9.18</v>
      </c>
      <c r="R17" s="80">
        <v>0</v>
      </c>
      <c r="S17" s="80">
        <v>0</v>
      </c>
      <c r="T17" s="78">
        <f>SUMPRODUCT(LTA!F17:AJ17,LTA!F$101:AJ$101,LTA!F$104:AJ$104)</f>
        <v>8.36</v>
      </c>
      <c r="U17" s="78">
        <f>SUMPRODUCT(LTA!F17:AJ17,LTA!F$102:AJ$102,LTA!F$104:AJ$104)</f>
        <v>79.02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-257</v>
      </c>
      <c r="AA17" s="117">
        <f>STOA!I17</f>
        <v>0.43</v>
      </c>
      <c r="AB17" s="117">
        <f>-STOA!O17</f>
        <v>-212.76999999999998</v>
      </c>
      <c r="AC17">
        <f t="shared" si="0"/>
        <v>10.827947967654813</v>
      </c>
      <c r="AD17">
        <f t="shared" si="1"/>
        <v>275.91000675429041</v>
      </c>
      <c r="AE17">
        <f>'IDT-1'!C17</f>
        <v>0</v>
      </c>
      <c r="AF17" s="26"/>
      <c r="AG17">
        <f t="shared" si="2"/>
        <v>275.91000675429041</v>
      </c>
      <c r="AI17" s="75">
        <f>PXIL!I17</f>
        <v>0</v>
      </c>
      <c r="AJ17" s="75">
        <f>PXIL!O17</f>
        <v>0</v>
      </c>
      <c r="AK17" s="75">
        <f>RTM_IEX!I17</f>
        <v>18.2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8.2596063210424191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45.002248763180248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545.43076068581968</v>
      </c>
      <c r="P18" s="77">
        <v>32.580000000000005</v>
      </c>
      <c r="Q18" s="77">
        <v>9.18</v>
      </c>
      <c r="R18" s="80">
        <v>0</v>
      </c>
      <c r="S18" s="80">
        <v>0</v>
      </c>
      <c r="T18" s="78">
        <f>SUMPRODUCT(LTA!F18:AJ18,LTA!F$101:AJ$101,LTA!F$104:AJ$104)</f>
        <v>8.44</v>
      </c>
      <c r="U18" s="78">
        <f>SUMPRODUCT(LTA!F18:AJ18,LTA!F$102:AJ$102,LTA!F$104:AJ$104)</f>
        <v>79.02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-257</v>
      </c>
      <c r="AA18" s="117">
        <f>STOA!I18</f>
        <v>0.43</v>
      </c>
      <c r="AB18" s="117">
        <f>-STOA!O18</f>
        <v>-212.76999999999998</v>
      </c>
      <c r="AC18">
        <f t="shared" si="0"/>
        <v>10.833004984878068</v>
      </c>
      <c r="AD18">
        <f t="shared" si="1"/>
        <v>276.47961078516437</v>
      </c>
      <c r="AE18">
        <f>'IDT-1'!C18</f>
        <v>0</v>
      </c>
      <c r="AF18" s="26"/>
      <c r="AG18">
        <f t="shared" si="2"/>
        <v>276.47961078516437</v>
      </c>
      <c r="AI18" s="75">
        <f>PXIL!I18</f>
        <v>0</v>
      </c>
      <c r="AJ18" s="75">
        <f>PXIL!O18</f>
        <v>0</v>
      </c>
      <c r="AK18" s="75">
        <f>RTM_IEX!I18</f>
        <v>28.74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8.2596063210424191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45.002248763180248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540.06716807277508</v>
      </c>
      <c r="P19" s="77">
        <v>32.580000000000005</v>
      </c>
      <c r="Q19" s="77">
        <v>9.18</v>
      </c>
      <c r="R19" s="80">
        <v>0</v>
      </c>
      <c r="S19" s="80">
        <v>0</v>
      </c>
      <c r="T19" s="78">
        <f>SUMPRODUCT(LTA!F19:AJ19,LTA!F$101:AJ$101,LTA!F$104:AJ$104)</f>
        <v>8.3699999999999992</v>
      </c>
      <c r="U19" s="78">
        <f>SUMPRODUCT(LTA!F19:AJ19,LTA!F$102:AJ$102,LTA!F$104:AJ$104)</f>
        <v>79.02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-247</v>
      </c>
      <c r="AA19" s="117">
        <f>STOA!I19</f>
        <v>0.43</v>
      </c>
      <c r="AB19" s="117">
        <f>-STOA!O19</f>
        <v>-212.76999999999998</v>
      </c>
      <c r="AC19">
        <f t="shared" si="0"/>
        <v>10.755544094661325</v>
      </c>
      <c r="AD19">
        <f t="shared" si="1"/>
        <v>287.84347906233643</v>
      </c>
      <c r="AE19">
        <f>'IDT-1'!C19</f>
        <v>0</v>
      </c>
      <c r="AF19" s="26"/>
      <c r="AG19">
        <f t="shared" si="2"/>
        <v>287.84347906233643</v>
      </c>
      <c r="AI19" s="75">
        <f>PXIL!I19</f>
        <v>0</v>
      </c>
      <c r="AJ19" s="75">
        <f>PXIL!O19</f>
        <v>0</v>
      </c>
      <c r="AK19" s="75">
        <f>RTM_IEX!I19</f>
        <v>35.46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8.2596063210424191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45.002248763180248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542.34649418188053</v>
      </c>
      <c r="P20" s="77">
        <v>32.580000000000005</v>
      </c>
      <c r="Q20" s="77">
        <v>9.18</v>
      </c>
      <c r="R20" s="80">
        <v>0</v>
      </c>
      <c r="S20" s="80">
        <v>0</v>
      </c>
      <c r="T20" s="78">
        <f>SUMPRODUCT(LTA!F20:AJ20,LTA!F$101:AJ$101,LTA!F$104:AJ$104)</f>
        <v>8.5299999999999994</v>
      </c>
      <c r="U20" s="78">
        <f>SUMPRODUCT(LTA!F20:AJ20,LTA!F$102:AJ$102,LTA!F$104:AJ$104)</f>
        <v>79.03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-237</v>
      </c>
      <c r="AA20" s="117">
        <f>STOA!I20</f>
        <v>0.43</v>
      </c>
      <c r="AB20" s="117">
        <f>-STOA!O20</f>
        <v>-212.76999999999998</v>
      </c>
      <c r="AC20">
        <f t="shared" si="0"/>
        <v>10.620820889199498</v>
      </c>
      <c r="AD20">
        <f t="shared" si="1"/>
        <v>292.75752837690374</v>
      </c>
      <c r="AE20">
        <f>'IDT-1'!C20</f>
        <v>0</v>
      </c>
      <c r="AF20" s="26"/>
      <c r="AG20">
        <f t="shared" si="2"/>
        <v>292.75752837690374</v>
      </c>
      <c r="AI20" s="75">
        <f>PXIL!I20</f>
        <v>0</v>
      </c>
      <c r="AJ20" s="75">
        <f>PXIL!O20</f>
        <v>0</v>
      </c>
      <c r="AK20" s="75">
        <f>RTM_IEX!I20</f>
        <v>27.79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8.2596063210424191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45.002248763180248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539.63958544481295</v>
      </c>
      <c r="P21" s="77">
        <v>45.230000000000004</v>
      </c>
      <c r="Q21" s="77">
        <v>21.95</v>
      </c>
      <c r="R21" s="80">
        <v>0</v>
      </c>
      <c r="S21" s="80">
        <v>0</v>
      </c>
      <c r="T21" s="78">
        <f>SUMPRODUCT(LTA!F21:AJ21,LTA!F$101:AJ$101,LTA!F$104:AJ$104)</f>
        <v>8.49</v>
      </c>
      <c r="U21" s="78">
        <f>SUMPRODUCT(LTA!F21:AJ21,LTA!F$102:AJ$102,LTA!F$104:AJ$104)</f>
        <v>105.46000000000001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-277</v>
      </c>
      <c r="AA21" s="117">
        <f>STOA!I21</f>
        <v>0.43</v>
      </c>
      <c r="AB21" s="117">
        <f>-STOA!O21</f>
        <v>-212.76999999999998</v>
      </c>
      <c r="AC21">
        <f t="shared" si="0"/>
        <v>11.416501193201118</v>
      </c>
      <c r="AD21">
        <f t="shared" si="1"/>
        <v>302.02493933583469</v>
      </c>
      <c r="AE21">
        <f>'IDT-1'!C21</f>
        <v>0</v>
      </c>
      <c r="AF21" s="26"/>
      <c r="AG21">
        <f t="shared" si="2"/>
        <v>302.02493933583469</v>
      </c>
      <c r="AI21" s="75">
        <f>PXIL!I21</f>
        <v>0</v>
      </c>
      <c r="AJ21" s="75">
        <f>PXIL!O21</f>
        <v>0</v>
      </c>
      <c r="AK21" s="75">
        <f>RTM_IEX!I21</f>
        <v>28.75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8.2563798219584577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45.002248763180248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539.6099796639561</v>
      </c>
      <c r="P22" s="77">
        <v>45.230000000000004</v>
      </c>
      <c r="Q22" s="77">
        <v>21.95</v>
      </c>
      <c r="R22" s="80">
        <v>0</v>
      </c>
      <c r="S22" s="80">
        <v>0</v>
      </c>
      <c r="T22" s="78">
        <f>SUMPRODUCT(LTA!F22:AJ22,LTA!F$101:AJ$101,LTA!F$104:AJ$104)</f>
        <v>8.52</v>
      </c>
      <c r="U22" s="78">
        <f>SUMPRODUCT(LTA!F22:AJ22,LTA!F$102:AJ$102,LTA!F$104:AJ$104)</f>
        <v>105.38000000000001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-257</v>
      </c>
      <c r="AA22" s="117">
        <f>STOA!I22</f>
        <v>0.43</v>
      </c>
      <c r="AB22" s="117">
        <f>-STOA!O22</f>
        <v>-212.76999999999998</v>
      </c>
      <c r="AC22">
        <f t="shared" si="0"/>
        <v>11.145369718693729</v>
      </c>
      <c r="AD22">
        <f t="shared" si="1"/>
        <v>311.66323853040103</v>
      </c>
      <c r="AE22">
        <f>'IDT-1'!C22</f>
        <v>0</v>
      </c>
      <c r="AF22" s="26"/>
      <c r="AG22">
        <f t="shared" si="2"/>
        <v>311.66323853040103</v>
      </c>
      <c r="AI22" s="75">
        <f>PXIL!I22</f>
        <v>0</v>
      </c>
      <c r="AJ22" s="75">
        <f>PXIL!O22</f>
        <v>0</v>
      </c>
      <c r="AK22" s="75">
        <f>RTM_IEX!I22</f>
        <v>18.2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8.2563798219584577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45.002248763180248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578.18768379774724</v>
      </c>
      <c r="P23" s="77">
        <v>61.203392085134688</v>
      </c>
      <c r="Q23" s="77">
        <v>21.953493554034697</v>
      </c>
      <c r="R23" s="80">
        <v>0</v>
      </c>
      <c r="S23" s="80">
        <v>0</v>
      </c>
      <c r="T23" s="78">
        <f>SUMPRODUCT(LTA!F23:AJ23,LTA!F$101:AJ$101,LTA!F$104:AJ$104)</f>
        <v>8.36</v>
      </c>
      <c r="U23" s="78">
        <f>SUMPRODUCT(LTA!F23:AJ23,LTA!F$102:AJ$102,LTA!F$104:AJ$104)</f>
        <v>105.34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-309</v>
      </c>
      <c r="AA23" s="117">
        <f>STOA!I23</f>
        <v>0.43</v>
      </c>
      <c r="AB23" s="117">
        <f>-STOA!O23</f>
        <v>-204.26999999999998</v>
      </c>
      <c r="AC23">
        <f t="shared" si="0"/>
        <v>12.077472655911277</v>
      </c>
      <c r="AD23">
        <f t="shared" si="1"/>
        <v>329.26572536614412</v>
      </c>
      <c r="AE23">
        <f>'IDT-1'!C23</f>
        <v>0</v>
      </c>
      <c r="AF23" s="26"/>
      <c r="AG23">
        <f t="shared" si="2"/>
        <v>329.26572536614412</v>
      </c>
      <c r="AI23" s="75">
        <f>PXIL!I23</f>
        <v>0</v>
      </c>
      <c r="AJ23" s="75">
        <f>PXIL!O23</f>
        <v>0</v>
      </c>
      <c r="AK23" s="75">
        <f>RTM_IEX!I23</f>
        <v>25.88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8.2563798219584577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594.50941396754808</v>
      </c>
      <c r="P24" s="77">
        <v>58.57</v>
      </c>
      <c r="Q24" s="77">
        <v>21.953031349261153</v>
      </c>
      <c r="R24" s="80">
        <v>0</v>
      </c>
      <c r="S24" s="80">
        <v>0</v>
      </c>
      <c r="T24" s="78">
        <f>SUMPRODUCT(LTA!F24:AJ24,LTA!F$101:AJ$101,LTA!F$104:AJ$104)</f>
        <v>8.4</v>
      </c>
      <c r="U24" s="78">
        <f>SUMPRODUCT(LTA!F24:AJ24,LTA!F$102:AJ$102,LTA!F$104:AJ$104)</f>
        <v>105.32000000000001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-279</v>
      </c>
      <c r="AA24" s="117">
        <f>STOA!I24</f>
        <v>0.43</v>
      </c>
      <c r="AB24" s="117">
        <f>-STOA!O24</f>
        <v>-204.26999999999998</v>
      </c>
      <c r="AC24">
        <f t="shared" si="0"/>
        <v>11.872602348872489</v>
      </c>
      <c r="AD24">
        <f t="shared" si="1"/>
        <v>366.45622278989538</v>
      </c>
      <c r="AE24">
        <f>'IDT-1'!C24</f>
        <v>0</v>
      </c>
      <c r="AF24" s="26"/>
      <c r="AG24">
        <f t="shared" si="2"/>
        <v>366.45622278989538</v>
      </c>
      <c r="AI24" s="75">
        <f>PXIL!I24</f>
        <v>0</v>
      </c>
      <c r="AJ24" s="75">
        <f>PXIL!O24</f>
        <v>0</v>
      </c>
      <c r="AK24" s="75">
        <f>RTM_IEX!I24</f>
        <v>19.16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8.2563798219584577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29.25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653.7597728153255</v>
      </c>
      <c r="P25" s="77">
        <v>58.57</v>
      </c>
      <c r="Q25" s="77">
        <v>21.952539921314511</v>
      </c>
      <c r="R25" s="80">
        <v>0</v>
      </c>
      <c r="S25" s="80">
        <v>0</v>
      </c>
      <c r="T25" s="78">
        <f>SUMPRODUCT(LTA!F25:AJ25,LTA!F$101:AJ$101,LTA!F$104:AJ$104)</f>
        <v>8.36</v>
      </c>
      <c r="U25" s="78">
        <f>SUMPRODUCT(LTA!F25:AJ25,LTA!F$102:AJ$102,LTA!F$104:AJ$104)</f>
        <v>105.32000000000001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-271</v>
      </c>
      <c r="AA25" s="117">
        <f>STOA!I25</f>
        <v>0.43</v>
      </c>
      <c r="AB25" s="117">
        <f>-STOA!O25</f>
        <v>-204.26999999999998</v>
      </c>
      <c r="AC25">
        <f t="shared" si="0"/>
        <v>12.074464161989438</v>
      </c>
      <c r="AD25">
        <f t="shared" si="1"/>
        <v>405.2642283966091</v>
      </c>
      <c r="AE25">
        <f>'IDT-1'!C25</f>
        <v>0</v>
      </c>
      <c r="AF25" s="26"/>
      <c r="AG25">
        <f t="shared" si="2"/>
        <v>405.2642283966091</v>
      </c>
      <c r="AI25" s="75">
        <f>PXIL!I25</f>
        <v>0</v>
      </c>
      <c r="AJ25" s="75">
        <f>PXIL!O25</f>
        <v>0</v>
      </c>
      <c r="AK25" s="75">
        <f>RTM_IEX!I25</f>
        <v>6.71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21.66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29.25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667.36133554456239</v>
      </c>
      <c r="P26" s="77">
        <v>58.57</v>
      </c>
      <c r="Q26" s="77">
        <v>21.952539921314511</v>
      </c>
      <c r="R26" s="80">
        <v>0</v>
      </c>
      <c r="S26" s="80">
        <v>0</v>
      </c>
      <c r="T26" s="78">
        <f>SUMPRODUCT(LTA!F26:AJ26,LTA!F$101:AJ$101,LTA!F$104:AJ$104)</f>
        <v>8.35</v>
      </c>
      <c r="U26" s="78">
        <f>SUMPRODUCT(LTA!F26:AJ26,LTA!F$102:AJ$102,LTA!F$104:AJ$104)</f>
        <v>105.32000000000001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-236</v>
      </c>
      <c r="AA26" s="117">
        <f>STOA!I26</f>
        <v>0.43</v>
      </c>
      <c r="AB26" s="117">
        <f>-STOA!O26</f>
        <v>-204.26999999999998</v>
      </c>
      <c r="AC26">
        <f t="shared" si="0"/>
        <v>11.99283930829665</v>
      </c>
      <c r="AD26">
        <f t="shared" si="1"/>
        <v>466.3810361575803</v>
      </c>
      <c r="AE26">
        <f>'IDT-1'!C26</f>
        <v>0</v>
      </c>
      <c r="AF26" s="26"/>
      <c r="AG26">
        <f t="shared" si="2"/>
        <v>466.3810361575803</v>
      </c>
      <c r="AI26" s="75">
        <f>PXIL!I26</f>
        <v>0</v>
      </c>
      <c r="AJ26" s="75">
        <f>PXIL!O26</f>
        <v>0</v>
      </c>
      <c r="AK26" s="75">
        <f>RTM_IEX!I26</f>
        <v>5.75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21.66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22.656751636712062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677.72620922329031</v>
      </c>
      <c r="P27" s="77">
        <v>58.57</v>
      </c>
      <c r="Q27" s="77">
        <v>21.952539921314511</v>
      </c>
      <c r="R27" s="80">
        <v>0</v>
      </c>
      <c r="S27" s="80">
        <v>0</v>
      </c>
      <c r="T27" s="78">
        <f>SUMPRODUCT(LTA!F27:AJ27,LTA!F$101:AJ$101,LTA!F$104:AJ$104)</f>
        <v>8.5</v>
      </c>
      <c r="U27" s="78">
        <f>SUMPRODUCT(LTA!F27:AJ27,LTA!F$102:AJ$102,LTA!F$104:AJ$104)</f>
        <v>105.34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-81</v>
      </c>
      <c r="AA27" s="117">
        <f>STOA!I27</f>
        <v>0.43</v>
      </c>
      <c r="AB27" s="117">
        <f>-STOA!O27</f>
        <v>-289.95999999999998</v>
      </c>
      <c r="AC27">
        <f t="shared" si="0"/>
        <v>11.614582592509164</v>
      </c>
      <c r="AD27">
        <f t="shared" si="1"/>
        <v>563.01091818880786</v>
      </c>
      <c r="AE27">
        <f>'IDT-1'!C27</f>
        <v>-40.643000000000001</v>
      </c>
      <c r="AF27" s="26"/>
      <c r="AG27">
        <f t="shared" si="2"/>
        <v>522.36791818880783</v>
      </c>
      <c r="AI27" s="75">
        <f>PXIL!I27</f>
        <v>0</v>
      </c>
      <c r="AJ27" s="75">
        <f>PXIL!O27</f>
        <v>0</v>
      </c>
      <c r="AK27" s="75">
        <f>RTM_IEX!I27</f>
        <v>28.75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15.98866006953731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22.656751636712062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708.5645797147838</v>
      </c>
      <c r="P28" s="77">
        <v>58.57</v>
      </c>
      <c r="Q28" s="77">
        <v>21.952539921314511</v>
      </c>
      <c r="R28" s="80">
        <v>0.28000000000000003</v>
      </c>
      <c r="S28" s="80">
        <v>0</v>
      </c>
      <c r="T28" s="78">
        <f>SUMPRODUCT(LTA!F28:AJ28,LTA!F$101:AJ$101,LTA!F$104:AJ$104)</f>
        <v>8.44</v>
      </c>
      <c r="U28" s="78">
        <f>SUMPRODUCT(LTA!F28:AJ28,LTA!F$102:AJ$102,LTA!F$104:AJ$104)</f>
        <v>105.34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-10</v>
      </c>
      <c r="AA28" s="117">
        <f>STOA!I28</f>
        <v>0.43</v>
      </c>
      <c r="AB28" s="117">
        <f>-STOA!O28</f>
        <v>-289.95999999999998</v>
      </c>
      <c r="AC28">
        <f t="shared" si="0"/>
        <v>11.190745407370368</v>
      </c>
      <c r="AD28">
        <f t="shared" si="1"/>
        <v>657.9017859349774</v>
      </c>
      <c r="AE28">
        <f>'IDT-1'!C28</f>
        <v>-74.935000000000002</v>
      </c>
      <c r="AF28" s="26"/>
      <c r="AG28">
        <f t="shared" si="2"/>
        <v>582.96678593497745</v>
      </c>
      <c r="AI28" s="75">
        <f>PXIL!I28</f>
        <v>0</v>
      </c>
      <c r="AJ28" s="75">
        <f>PXIL!O28</f>
        <v>0</v>
      </c>
      <c r="AK28" s="75">
        <f>RTM_IEX!I28</f>
        <v>26.83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6.0605341246290809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22.656751636712062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764.44441417304108</v>
      </c>
      <c r="P29" s="77">
        <v>58.57</v>
      </c>
      <c r="Q29" s="77">
        <v>21.952539921314511</v>
      </c>
      <c r="R29" s="80">
        <v>0.87</v>
      </c>
      <c r="S29" s="80">
        <v>0</v>
      </c>
      <c r="T29" s="78">
        <f>SUMPRODUCT(LTA!F29:AJ29,LTA!F$101:AJ$101,LTA!F$104:AJ$104)</f>
        <v>9.0399999999999991</v>
      </c>
      <c r="U29" s="78">
        <f>SUMPRODUCT(LTA!F29:AJ29,LTA!F$102:AJ$102,LTA!F$104:AJ$104)</f>
        <v>105.34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0.43</v>
      </c>
      <c r="AB29" s="117">
        <f>-STOA!O29</f>
        <v>-289.95999999999998</v>
      </c>
      <c r="AC29">
        <f t="shared" si="0"/>
        <v>11.483107167065887</v>
      </c>
      <c r="AD29">
        <f t="shared" si="1"/>
        <v>710.92113268863079</v>
      </c>
      <c r="AE29">
        <f>'IDT-1'!C29</f>
        <v>-40</v>
      </c>
      <c r="AF29" s="26"/>
      <c r="AG29">
        <f t="shared" si="2"/>
        <v>670.92113268863079</v>
      </c>
      <c r="AI29" s="75">
        <f>PXIL!I29</f>
        <v>0</v>
      </c>
      <c r="AJ29" s="75">
        <f>PXIL!O29</f>
        <v>0</v>
      </c>
      <c r="AK29" s="75">
        <f>RTM_IEX!I29</f>
        <v>23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6.0605341246290809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22.656751636712062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726.47341211911373</v>
      </c>
      <c r="P30" s="77">
        <v>58.57</v>
      </c>
      <c r="Q30" s="77">
        <v>21.952539921314511</v>
      </c>
      <c r="R30" s="80">
        <v>4.43</v>
      </c>
      <c r="S30" s="80">
        <v>0</v>
      </c>
      <c r="T30" s="78">
        <f>SUMPRODUCT(LTA!F30:AJ30,LTA!F$101:AJ$101,LTA!F$104:AJ$104)</f>
        <v>11.2</v>
      </c>
      <c r="U30" s="78">
        <f>SUMPRODUCT(LTA!F30:AJ30,LTA!F$102:AJ$102,LTA!F$104:AJ$104)</f>
        <v>105.35000000000001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0.43</v>
      </c>
      <c r="AB30" s="117">
        <f>-STOA!O30</f>
        <v>-289.95999999999998</v>
      </c>
      <c r="AC30">
        <f t="shared" si="0"/>
        <v>11.224554348991326</v>
      </c>
      <c r="AD30">
        <f t="shared" si="1"/>
        <v>681.79868345277805</v>
      </c>
      <c r="AE30">
        <f>'IDT-1'!C30</f>
        <v>0</v>
      </c>
      <c r="AF30" s="26"/>
      <c r="AG30">
        <f t="shared" si="2"/>
        <v>681.79868345277805</v>
      </c>
      <c r="AI30" s="75">
        <f>PXIL!I30</f>
        <v>0</v>
      </c>
      <c r="AJ30" s="75">
        <f>PXIL!O30</f>
        <v>0</v>
      </c>
      <c r="AK30" s="75">
        <f>RTM_IEX!I30</f>
        <v>25.86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6.5941884355738196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22.656751636712062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715.9507094861965</v>
      </c>
      <c r="P31" s="77">
        <v>58.57</v>
      </c>
      <c r="Q31" s="77">
        <v>21.952539921314511</v>
      </c>
      <c r="R31" s="80">
        <v>11.15</v>
      </c>
      <c r="S31" s="80">
        <v>0</v>
      </c>
      <c r="T31" s="78">
        <f>SUMPRODUCT(LTA!F31:AJ31,LTA!F$101:AJ$101,LTA!F$104:AJ$104)</f>
        <v>9.49</v>
      </c>
      <c r="U31" s="78">
        <f>SUMPRODUCT(LTA!F31:AJ31,LTA!F$102:AJ$102,LTA!F$104:AJ$104)</f>
        <v>105.35000000000001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1.33</v>
      </c>
      <c r="AB31" s="117">
        <f>-STOA!O31</f>
        <v>-289.95999999999998</v>
      </c>
      <c r="AC31">
        <f t="shared" si="0"/>
        <v>11.492258723757967</v>
      </c>
      <c r="AD31">
        <f t="shared" si="1"/>
        <v>711.95193075603913</v>
      </c>
      <c r="AE31">
        <f>'IDT-1'!C31</f>
        <v>0</v>
      </c>
      <c r="AF31" s="26"/>
      <c r="AG31">
        <f t="shared" si="2"/>
        <v>711.95193075603913</v>
      </c>
      <c r="AI31" s="75">
        <f>PXIL!I31</f>
        <v>0</v>
      </c>
      <c r="AJ31" s="75">
        <f>PXIL!O31</f>
        <v>0</v>
      </c>
      <c r="AK31" s="75">
        <f>RTM_IEX!I31</f>
        <v>60.36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6.5941884355738196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22.656751636712062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702.17035557516533</v>
      </c>
      <c r="P32" s="77">
        <v>58.57</v>
      </c>
      <c r="Q32" s="77">
        <v>21.952539921314511</v>
      </c>
      <c r="R32" s="80">
        <v>21.75</v>
      </c>
      <c r="S32" s="80">
        <v>0</v>
      </c>
      <c r="T32" s="78">
        <f>SUMPRODUCT(LTA!F32:AJ32,LTA!F$101:AJ$101,LTA!F$104:AJ$104)</f>
        <v>17.11</v>
      </c>
      <c r="U32" s="78">
        <f>SUMPRODUCT(LTA!F32:AJ32,LTA!F$102:AJ$102,LTA!F$104:AJ$104)</f>
        <v>105.35000000000001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2.83</v>
      </c>
      <c r="AB32" s="117">
        <f>-STOA!O32</f>
        <v>-289.95999999999998</v>
      </c>
      <c r="AC32">
        <f t="shared" si="0"/>
        <v>11.603575609340893</v>
      </c>
      <c r="AD32">
        <f t="shared" si="1"/>
        <v>724.49025995942498</v>
      </c>
      <c r="AE32">
        <f>'IDT-1'!C32</f>
        <v>10</v>
      </c>
      <c r="AF32" s="26"/>
      <c r="AG32">
        <f t="shared" si="2"/>
        <v>734.49025995942498</v>
      </c>
      <c r="AI32" s="75">
        <f>PXIL!I32</f>
        <v>0</v>
      </c>
      <c r="AJ32" s="75">
        <f>PXIL!O32</f>
        <v>0</v>
      </c>
      <c r="AK32" s="75">
        <f>RTM_IEX!I32</f>
        <v>67.069999999999993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6.5941884355738196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29.247187770406693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676.4115638052773</v>
      </c>
      <c r="P33" s="77">
        <v>58.57</v>
      </c>
      <c r="Q33" s="77">
        <v>21.952539921314511</v>
      </c>
      <c r="R33" s="80">
        <v>21.350000000000005</v>
      </c>
      <c r="S33" s="80">
        <v>0</v>
      </c>
      <c r="T33" s="78">
        <f>SUMPRODUCT(LTA!F33:AJ33,LTA!F$101:AJ$101,LTA!F$104:AJ$104)</f>
        <v>18.829999999999998</v>
      </c>
      <c r="U33" s="78">
        <f>SUMPRODUCT(LTA!F33:AJ33,LTA!F$102:AJ$102,LTA!F$104:AJ$104)</f>
        <v>105.42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4.63</v>
      </c>
      <c r="AB33" s="117">
        <f>-STOA!O33</f>
        <v>-289.95999999999998</v>
      </c>
      <c r="AC33">
        <f t="shared" si="0"/>
        <v>11.724414079742392</v>
      </c>
      <c r="AD33">
        <f t="shared" si="1"/>
        <v>738.10106585282995</v>
      </c>
      <c r="AE33">
        <f>'IDT-1'!C33</f>
        <v>30</v>
      </c>
      <c r="AF33" s="26"/>
      <c r="AG33">
        <f t="shared" si="2"/>
        <v>768.10106585282995</v>
      </c>
      <c r="AI33" s="75">
        <f>PXIL!I33</f>
        <v>0</v>
      </c>
      <c r="AJ33" s="75">
        <f>PXIL!O33</f>
        <v>0</v>
      </c>
      <c r="AK33" s="75">
        <f>RTM_IEX!I33</f>
        <v>96.78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6.5941884355738196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29.247187770406693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659.86222294503102</v>
      </c>
      <c r="P34" s="77">
        <v>58.57</v>
      </c>
      <c r="Q34" s="77">
        <v>21.952539921314511</v>
      </c>
      <c r="R34" s="80">
        <v>21.350000000000005</v>
      </c>
      <c r="S34" s="80">
        <v>0</v>
      </c>
      <c r="T34" s="78">
        <f>SUMPRODUCT(LTA!F34:AJ34,LTA!F$101:AJ$101,LTA!F$104:AJ$104)</f>
        <v>25.549999999999997</v>
      </c>
      <c r="U34" s="78">
        <f>SUMPRODUCT(LTA!F34:AJ34,LTA!F$102:AJ$102,LTA!F$104:AJ$104)</f>
        <v>107.2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7.0299999999999994</v>
      </c>
      <c r="AB34" s="117">
        <f>-STOA!O34</f>
        <v>-289.95999999999998</v>
      </c>
      <c r="AC34">
        <f t="shared" si="0"/>
        <v>11.657803880172224</v>
      </c>
      <c r="AD34">
        <f t="shared" si="1"/>
        <v>730.59833519215397</v>
      </c>
      <c r="AE34">
        <f>'IDT-1'!C34</f>
        <v>40</v>
      </c>
      <c r="AF34" s="26"/>
      <c r="AG34">
        <f t="shared" si="2"/>
        <v>770.59833519215397</v>
      </c>
      <c r="AI34" s="75">
        <f>PXIL!I34</f>
        <v>0</v>
      </c>
      <c r="AJ34" s="75">
        <f>PXIL!O34</f>
        <v>0</v>
      </c>
      <c r="AK34" s="75">
        <f>RTM_IEX!I34</f>
        <v>94.86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6.5941884355738196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25.874999999999993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633.67241443552507</v>
      </c>
      <c r="P35" s="77">
        <v>58.57</v>
      </c>
      <c r="Q35" s="77">
        <v>21.952539921314511</v>
      </c>
      <c r="R35" s="80">
        <v>21.350000000000005</v>
      </c>
      <c r="S35" s="80">
        <v>0</v>
      </c>
      <c r="T35" s="78">
        <f>SUMPRODUCT(LTA!F35:AJ35,LTA!F$101:AJ$101,LTA!F$104:AJ$104)</f>
        <v>37.980000000000004</v>
      </c>
      <c r="U35" s="78">
        <f>SUMPRODUCT(LTA!F35:AJ35,LTA!F$102:AJ$102,LTA!F$104:AJ$104)</f>
        <v>106.98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9.5500000000000007</v>
      </c>
      <c r="AB35" s="117">
        <f>-STOA!O35</f>
        <v>-289.95999999999998</v>
      </c>
      <c r="AC35">
        <f t="shared" si="0"/>
        <v>11.603138312908994</v>
      </c>
      <c r="AD35">
        <f t="shared" si="1"/>
        <v>724.44100447950461</v>
      </c>
      <c r="AE35">
        <f>'IDT-1'!C35</f>
        <v>40.148000000000003</v>
      </c>
      <c r="AF35" s="26"/>
      <c r="AG35">
        <f t="shared" si="2"/>
        <v>764.58900447950464</v>
      </c>
      <c r="AI35" s="75">
        <f>PXIL!I35</f>
        <v>0</v>
      </c>
      <c r="AJ35" s="75">
        <f>PXIL!O35</f>
        <v>0</v>
      </c>
      <c r="AK35" s="75">
        <f>RTM_IEX!I35</f>
        <v>103.48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8.4197183098591566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25.874999999999993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620.21799872885617</v>
      </c>
      <c r="P36" s="77">
        <v>58.57</v>
      </c>
      <c r="Q36" s="77">
        <v>21.952539921314511</v>
      </c>
      <c r="R36" s="80">
        <v>21.350000000000005</v>
      </c>
      <c r="S36" s="80">
        <v>0</v>
      </c>
      <c r="T36" s="78">
        <f>SUMPRODUCT(LTA!F36:AJ36,LTA!F$101:AJ$101,LTA!F$104:AJ$104)</f>
        <v>50.27</v>
      </c>
      <c r="U36" s="78">
        <f>SUMPRODUCT(LTA!F36:AJ36,LTA!F$102:AJ$102,LTA!F$104:AJ$104)</f>
        <v>106.75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12.55</v>
      </c>
      <c r="AB36" s="117">
        <f>-STOA!O36</f>
        <v>-289.95999999999998</v>
      </c>
      <c r="AC36">
        <f t="shared" si="0"/>
        <v>11.616524117584017</v>
      </c>
      <c r="AD36">
        <f t="shared" si="1"/>
        <v>725.94873284244568</v>
      </c>
      <c r="AE36">
        <f>'IDT-1'!C36</f>
        <v>35</v>
      </c>
      <c r="AF36" s="26"/>
      <c r="AG36">
        <f t="shared" si="2"/>
        <v>760.94873284244568</v>
      </c>
      <c r="AI36" s="75">
        <f>PXIL!I36</f>
        <v>0</v>
      </c>
      <c r="AJ36" s="75">
        <f>PXIL!O36</f>
        <v>0</v>
      </c>
      <c r="AK36" s="75">
        <f>RTM_IEX!I36</f>
        <v>101.57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8.4197183098591566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25.874999999999993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607.09126483610169</v>
      </c>
      <c r="P37" s="77">
        <v>58.57</v>
      </c>
      <c r="Q37" s="77">
        <v>21.952539921314511</v>
      </c>
      <c r="R37" s="80">
        <v>21.350000000000005</v>
      </c>
      <c r="S37" s="80">
        <v>0</v>
      </c>
      <c r="T37" s="78">
        <f>SUMPRODUCT(LTA!F37:AJ37,LTA!F$101:AJ$101,LTA!F$104:AJ$104)</f>
        <v>65.08</v>
      </c>
      <c r="U37" s="78">
        <f>SUMPRODUCT(LTA!F37:AJ37,LTA!F$102:AJ$102,LTA!F$104:AJ$104)</f>
        <v>106.52000000000001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17.05</v>
      </c>
      <c r="AB37" s="117">
        <f>-STOA!O37</f>
        <v>-289.95999999999998</v>
      </c>
      <c r="AC37">
        <f t="shared" si="0"/>
        <v>11.795456859327778</v>
      </c>
      <c r="AD37">
        <f t="shared" si="1"/>
        <v>746.10306620794756</v>
      </c>
      <c r="AE37">
        <f>'IDT-1'!C37</f>
        <v>0</v>
      </c>
      <c r="AF37" s="26"/>
      <c r="AG37">
        <f t="shared" si="2"/>
        <v>746.10306620794756</v>
      </c>
      <c r="AI37" s="75">
        <f>PXIL!I37</f>
        <v>0</v>
      </c>
      <c r="AJ37" s="75">
        <f>PXIL!O37</f>
        <v>0</v>
      </c>
      <c r="AK37" s="75">
        <f>RTM_IEX!I37</f>
        <v>115.95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8.4197183098591566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25.874999999999993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600.72494479954355</v>
      </c>
      <c r="P38" s="77">
        <v>58.57</v>
      </c>
      <c r="Q38" s="77">
        <v>21.952539921314511</v>
      </c>
      <c r="R38" s="80">
        <v>21.350000000000005</v>
      </c>
      <c r="S38" s="80">
        <v>0</v>
      </c>
      <c r="T38" s="78">
        <f>SUMPRODUCT(LTA!F38:AJ38,LTA!F$101:AJ$101,LTA!F$104:AJ$104)</f>
        <v>89.68</v>
      </c>
      <c r="U38" s="78">
        <f>SUMPRODUCT(LTA!F38:AJ38,LTA!F$102:AJ$102,LTA!F$104:AJ$104)</f>
        <v>106.29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20.95</v>
      </c>
      <c r="AB38" s="117">
        <f>-STOA!O38</f>
        <v>-289.95999999999998</v>
      </c>
      <c r="AC38">
        <f t="shared" si="0"/>
        <v>11.836409243006067</v>
      </c>
      <c r="AD38">
        <f t="shared" si="1"/>
        <v>750.71579378771116</v>
      </c>
      <c r="AE38">
        <f>'IDT-1'!C38</f>
        <v>0</v>
      </c>
      <c r="AF38" s="26"/>
      <c r="AG38">
        <f t="shared" si="2"/>
        <v>750.71579378771116</v>
      </c>
      <c r="AI38" s="75">
        <f>PXIL!I38</f>
        <v>0</v>
      </c>
      <c r="AJ38" s="75">
        <f>PXIL!O38</f>
        <v>0</v>
      </c>
      <c r="AK38" s="75">
        <f>RTM_IEX!I38</f>
        <v>98.7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8.1919046298863325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25.874999999999993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594.94479916841362</v>
      </c>
      <c r="P39" s="77">
        <v>58.57</v>
      </c>
      <c r="Q39" s="77">
        <v>21.952539921314511</v>
      </c>
      <c r="R39" s="80">
        <v>21.350000000000005</v>
      </c>
      <c r="S39" s="80">
        <v>0</v>
      </c>
      <c r="T39" s="78">
        <f>SUMPRODUCT(LTA!F39:AJ39,LTA!F$101:AJ$101,LTA!F$104:AJ$104)</f>
        <v>95.07</v>
      </c>
      <c r="U39" s="78">
        <f>SUMPRODUCT(LTA!F39:AJ39,LTA!F$102:AJ$102,LTA!F$104:AJ$104)</f>
        <v>106.07000000000001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26.95</v>
      </c>
      <c r="AB39" s="117">
        <f>-STOA!O39</f>
        <v>-289.95999999999998</v>
      </c>
      <c r="AC39">
        <f t="shared" si="0"/>
        <v>11.898643201068364</v>
      </c>
      <c r="AD39">
        <f t="shared" si="1"/>
        <v>757.72560051854646</v>
      </c>
      <c r="AE39">
        <f>'IDT-1'!C39</f>
        <v>0</v>
      </c>
      <c r="AF39" s="26"/>
      <c r="AG39">
        <f t="shared" si="2"/>
        <v>757.72560051854646</v>
      </c>
      <c r="AI39" s="75">
        <f>PXIL!I39</f>
        <v>0</v>
      </c>
      <c r="AJ39" s="75">
        <f>PXIL!O39</f>
        <v>0</v>
      </c>
      <c r="AK39" s="75">
        <f>RTM_IEX!I39</f>
        <v>100.61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8.1919046298863325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25.874999999999993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590.58744366768974</v>
      </c>
      <c r="P40" s="77">
        <v>58.57</v>
      </c>
      <c r="Q40" s="77">
        <v>21.952539921314511</v>
      </c>
      <c r="R40" s="80">
        <v>21.350000000000005</v>
      </c>
      <c r="S40" s="80">
        <v>0</v>
      </c>
      <c r="T40" s="78">
        <f>SUMPRODUCT(LTA!F40:AJ40,LTA!F$101:AJ$101,LTA!F$104:AJ$104)</f>
        <v>105.11</v>
      </c>
      <c r="U40" s="78">
        <f>SUMPRODUCT(LTA!F40:AJ40,LTA!F$102:AJ$102,LTA!F$104:AJ$104)</f>
        <v>105.65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29.95</v>
      </c>
      <c r="AB40" s="117">
        <f>-STOA!O40</f>
        <v>-289.95999999999998</v>
      </c>
      <c r="AC40">
        <f t="shared" si="0"/>
        <v>11.996698472661993</v>
      </c>
      <c r="AD40">
        <f t="shared" si="1"/>
        <v>768.77018974622865</v>
      </c>
      <c r="AE40">
        <f>'IDT-1'!C40</f>
        <v>0</v>
      </c>
      <c r="AF40" s="26"/>
      <c r="AG40">
        <f t="shared" si="2"/>
        <v>768.77018974622865</v>
      </c>
      <c r="AI40" s="75">
        <f>PXIL!I40</f>
        <v>0</v>
      </c>
      <c r="AJ40" s="75">
        <f>PXIL!O40</f>
        <v>0</v>
      </c>
      <c r="AK40" s="75">
        <f>RTM_IEX!I40</f>
        <v>103.49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8.1919046298863325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25.874999999999993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595.94878087638756</v>
      </c>
      <c r="P41" s="77">
        <v>58.57</v>
      </c>
      <c r="Q41" s="77">
        <v>21.952539921314511</v>
      </c>
      <c r="R41" s="80">
        <v>21.350000000000005</v>
      </c>
      <c r="S41" s="80">
        <v>0</v>
      </c>
      <c r="T41" s="78">
        <f>SUMPRODUCT(LTA!F41:AJ41,LTA!F$101:AJ$101,LTA!F$104:AJ$104)</f>
        <v>116.13</v>
      </c>
      <c r="U41" s="78">
        <f>SUMPRODUCT(LTA!F41:AJ41,LTA!F$102:AJ$102,LTA!F$104:AJ$104)</f>
        <v>105.45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36.25</v>
      </c>
      <c r="AB41" s="117">
        <f>-STOA!O41</f>
        <v>-289.95999999999998</v>
      </c>
      <c r="AC41">
        <f t="shared" si="0"/>
        <v>12.101782240098533</v>
      </c>
      <c r="AD41">
        <f t="shared" si="1"/>
        <v>780.60644318749007</v>
      </c>
      <c r="AE41">
        <f>'IDT-1'!C41</f>
        <v>0</v>
      </c>
      <c r="AF41" s="26"/>
      <c r="AG41">
        <f t="shared" si="2"/>
        <v>780.60644318749007</v>
      </c>
      <c r="AI41" s="75">
        <f>PXIL!I41</f>
        <v>0</v>
      </c>
      <c r="AJ41" s="75">
        <f>PXIL!O41</f>
        <v>0</v>
      </c>
      <c r="AK41" s="75">
        <f>RTM_IEX!I41</f>
        <v>92.95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27.973834958971977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25.874999999999993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598.07568640824218</v>
      </c>
      <c r="P42" s="77">
        <v>58.57</v>
      </c>
      <c r="Q42" s="77">
        <v>21.952539921314511</v>
      </c>
      <c r="R42" s="80">
        <v>21.350000000000005</v>
      </c>
      <c r="S42" s="80">
        <v>0</v>
      </c>
      <c r="T42" s="78">
        <f>SUMPRODUCT(LTA!F42:AJ42,LTA!F$101:AJ$101,LTA!F$104:AJ$104)</f>
        <v>124.00999999999999</v>
      </c>
      <c r="U42" s="78">
        <f>SUMPRODUCT(LTA!F42:AJ42,LTA!F$102:AJ$102,LTA!F$104:AJ$104)</f>
        <v>105.33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39.549999999999997</v>
      </c>
      <c r="AB42" s="117">
        <f>-STOA!O42</f>
        <v>-289.95999999999998</v>
      </c>
      <c r="AC42">
        <f t="shared" si="0"/>
        <v>12.366563995674809</v>
      </c>
      <c r="AD42">
        <f t="shared" si="1"/>
        <v>810.43049729285394</v>
      </c>
      <c r="AE42">
        <f>'IDT-1'!C42</f>
        <v>0</v>
      </c>
      <c r="AF42" s="26"/>
      <c r="AG42">
        <f t="shared" si="2"/>
        <v>810.43049729285394</v>
      </c>
      <c r="AI42" s="75">
        <f>PXIL!I42</f>
        <v>0</v>
      </c>
      <c r="AJ42" s="75">
        <f>PXIL!O42</f>
        <v>0</v>
      </c>
      <c r="AK42" s="75">
        <f>RTM_IEX!I42</f>
        <v>90.07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14.784598630989422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25.874999999999993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591.63560251424224</v>
      </c>
      <c r="P43" s="77">
        <v>58.57</v>
      </c>
      <c r="Q43" s="77">
        <v>21.952539921314511</v>
      </c>
      <c r="R43" s="80">
        <v>21.350000000000005</v>
      </c>
      <c r="S43" s="80">
        <v>0</v>
      </c>
      <c r="T43" s="78">
        <f>SUMPRODUCT(LTA!F43:AJ43,LTA!F$101:AJ$101,LTA!F$104:AJ$104)</f>
        <v>132.11000000000001</v>
      </c>
      <c r="U43" s="78">
        <f>SUMPRODUCT(LTA!F43:AJ43,LTA!F$102:AJ$102,LTA!F$104:AJ$104)</f>
        <v>104.71000000000001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41.949999999999996</v>
      </c>
      <c r="AB43" s="117">
        <f>-STOA!O43</f>
        <v>-289.95999999999998</v>
      </c>
      <c r="AC43">
        <f t="shared" si="0"/>
        <v>12.584369977721362</v>
      </c>
      <c r="AD43">
        <f t="shared" si="1"/>
        <v>834.96337108882483</v>
      </c>
      <c r="AE43">
        <f>'IDT-1'!C43</f>
        <v>0</v>
      </c>
      <c r="AF43" s="26"/>
      <c r="AG43">
        <f t="shared" si="2"/>
        <v>834.96337108882483</v>
      </c>
      <c r="AI43" s="75">
        <f>PXIL!I43</f>
        <v>0</v>
      </c>
      <c r="AJ43" s="75">
        <f>PXIL!O43</f>
        <v>0</v>
      </c>
      <c r="AK43" s="75">
        <f>RTM_IEX!I43</f>
        <v>124.57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14.784598630989422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25.874999999999993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591.6449045022423</v>
      </c>
      <c r="P44" s="77">
        <v>58.57</v>
      </c>
      <c r="Q44" s="77">
        <v>21.952539921314511</v>
      </c>
      <c r="R44" s="80">
        <v>21.350000000000005</v>
      </c>
      <c r="S44" s="80">
        <v>0</v>
      </c>
      <c r="T44" s="78">
        <f>SUMPRODUCT(LTA!F44:AJ44,LTA!F$101:AJ$101,LTA!F$104:AJ$104)</f>
        <v>139.69999999999999</v>
      </c>
      <c r="U44" s="78">
        <f>SUMPRODUCT(LTA!F44:AJ44,LTA!F$102:AJ$102,LTA!F$104:AJ$104)</f>
        <v>104.62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42.55</v>
      </c>
      <c r="AB44" s="117">
        <f>-STOA!O44</f>
        <v>-289.95999999999998</v>
      </c>
      <c r="AC44">
        <f t="shared" si="0"/>
        <v>12.571339835215761</v>
      </c>
      <c r="AD44">
        <f t="shared" si="1"/>
        <v>833.49570321933049</v>
      </c>
      <c r="AE44">
        <f>'IDT-1'!C44</f>
        <v>0</v>
      </c>
      <c r="AF44" s="26"/>
      <c r="AG44">
        <f t="shared" si="2"/>
        <v>833.49570321933049</v>
      </c>
      <c r="AI44" s="75">
        <f>PXIL!I44</f>
        <v>0</v>
      </c>
      <c r="AJ44" s="75">
        <f>PXIL!O44</f>
        <v>0</v>
      </c>
      <c r="AK44" s="75">
        <f>RTM_IEX!I44</f>
        <v>114.98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14.784598630989422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24.524999999999995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595.48605376366743</v>
      </c>
      <c r="P45" s="77">
        <v>58.57</v>
      </c>
      <c r="Q45" s="77">
        <v>21.952539921314511</v>
      </c>
      <c r="R45" s="80">
        <v>21.350000000000005</v>
      </c>
      <c r="S45" s="80">
        <v>0</v>
      </c>
      <c r="T45" s="78">
        <f>SUMPRODUCT(LTA!F45:AJ45,LTA!F$101:AJ$101,LTA!F$104:AJ$104)</f>
        <v>141.08999999999997</v>
      </c>
      <c r="U45" s="78">
        <f>SUMPRODUCT(LTA!F45:AJ45,LTA!F$102:AJ$102,LTA!F$104:AJ$104)</f>
        <v>104.57000000000001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43.15</v>
      </c>
      <c r="AB45" s="117">
        <f>-STOA!O45</f>
        <v>-289.95999999999998</v>
      </c>
      <c r="AC45">
        <f t="shared" si="0"/>
        <v>12.483877948716303</v>
      </c>
      <c r="AD45">
        <f t="shared" si="1"/>
        <v>823.64431436725511</v>
      </c>
      <c r="AE45">
        <f>'IDT-1'!C45</f>
        <v>0</v>
      </c>
      <c r="AF45" s="26"/>
      <c r="AG45">
        <f t="shared" si="2"/>
        <v>823.64431436725511</v>
      </c>
      <c r="AI45" s="75">
        <f>PXIL!I45</f>
        <v>0</v>
      </c>
      <c r="AJ45" s="75">
        <f>PXIL!O45</f>
        <v>0</v>
      </c>
      <c r="AK45" s="75">
        <f>RTM_IEX!I45</f>
        <v>100.61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14.784598630989422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24.524999999999995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601.52077891247563</v>
      </c>
      <c r="P46" s="77">
        <v>58.57</v>
      </c>
      <c r="Q46" s="77">
        <v>21.952539921314511</v>
      </c>
      <c r="R46" s="80">
        <v>21.350000000000005</v>
      </c>
      <c r="S46" s="80">
        <v>0</v>
      </c>
      <c r="T46" s="78">
        <f>SUMPRODUCT(LTA!F46:AJ46,LTA!F$101:AJ$101,LTA!F$104:AJ$104)</f>
        <v>130.41</v>
      </c>
      <c r="U46" s="78">
        <f>SUMPRODUCT(LTA!F46:AJ46,LTA!F$102:AJ$102,LTA!F$104:AJ$104)</f>
        <v>104.54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44.949999999999996</v>
      </c>
      <c r="AB46" s="117">
        <f>-STOA!O46</f>
        <v>-289.95999999999998</v>
      </c>
      <c r="AC46">
        <f t="shared" si="0"/>
        <v>12.289967530025816</v>
      </c>
      <c r="AD46">
        <f t="shared" si="1"/>
        <v>801.80294993475388</v>
      </c>
      <c r="AE46">
        <f>'IDT-1'!C46</f>
        <v>-5</v>
      </c>
      <c r="AF46" s="26"/>
      <c r="AG46">
        <f t="shared" si="2"/>
        <v>796.80294993475388</v>
      </c>
      <c r="AI46" s="75">
        <f>PXIL!I46</f>
        <v>0</v>
      </c>
      <c r="AJ46" s="75">
        <f>PXIL!O46</f>
        <v>0</v>
      </c>
      <c r="AK46" s="75">
        <f>RTM_IEX!I46</f>
        <v>81.45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14.33560641444808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24.524999999999995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602.56131164444935</v>
      </c>
      <c r="P47" s="77">
        <v>58.57</v>
      </c>
      <c r="Q47" s="77">
        <v>21.952539921314511</v>
      </c>
      <c r="R47" s="80">
        <v>21.350000000000005</v>
      </c>
      <c r="S47" s="80">
        <v>0</v>
      </c>
      <c r="T47" s="78">
        <f>SUMPRODUCT(LTA!F47:AJ47,LTA!F$101:AJ$101,LTA!F$104:AJ$104)</f>
        <v>133.51999999999998</v>
      </c>
      <c r="U47" s="78">
        <f>SUMPRODUCT(LTA!F47:AJ47,LTA!F$102:AJ$102,LTA!F$104:AJ$104)</f>
        <v>104.59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50.349999999999994</v>
      </c>
      <c r="AB47" s="117">
        <f>-STOA!O47</f>
        <v>-289.95999999999998</v>
      </c>
      <c r="AC47">
        <f t="shared" si="0"/>
        <v>12.269301086561621</v>
      </c>
      <c r="AD47">
        <f t="shared" si="1"/>
        <v>799.47515689365036</v>
      </c>
      <c r="AE47">
        <f>'IDT-1'!C47</f>
        <v>-20</v>
      </c>
      <c r="AF47" s="26"/>
      <c r="AG47">
        <f t="shared" si="2"/>
        <v>779.47515689365036</v>
      </c>
      <c r="AI47" s="75">
        <f>PXIL!I47</f>
        <v>0</v>
      </c>
      <c r="AJ47" s="75">
        <f>PXIL!O47</f>
        <v>0</v>
      </c>
      <c r="AK47" s="75">
        <f>RTM_IEX!I47</f>
        <v>69.95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14.33560641444808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24.524999999999995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604.01452881229807</v>
      </c>
      <c r="P48" s="77">
        <v>58.57</v>
      </c>
      <c r="Q48" s="77">
        <v>21.952539921314511</v>
      </c>
      <c r="R48" s="80">
        <v>21.350000000000005</v>
      </c>
      <c r="S48" s="80">
        <v>0</v>
      </c>
      <c r="T48" s="78">
        <f>SUMPRODUCT(LTA!F48:AJ48,LTA!F$101:AJ$101,LTA!F$104:AJ$104)</f>
        <v>138.07</v>
      </c>
      <c r="U48" s="78">
        <f>SUMPRODUCT(LTA!F48:AJ48,LTA!F$102:AJ$102,LTA!F$104:AJ$104)</f>
        <v>104.58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53.05</v>
      </c>
      <c r="AB48" s="117">
        <f>-STOA!O48</f>
        <v>-289.95999999999998</v>
      </c>
      <c r="AC48">
        <f t="shared" si="0"/>
        <v>12.421657397638691</v>
      </c>
      <c r="AD48">
        <f t="shared" si="1"/>
        <v>816.63601775042207</v>
      </c>
      <c r="AE48">
        <f>'IDT-1'!C48</f>
        <v>-40</v>
      </c>
      <c r="AF48" s="26"/>
      <c r="AG48">
        <f t="shared" si="2"/>
        <v>776.63601775042207</v>
      </c>
      <c r="AI48" s="75">
        <f>PXIL!I48</f>
        <v>0</v>
      </c>
      <c r="AJ48" s="75">
        <f>PXIL!O48</f>
        <v>0</v>
      </c>
      <c r="AK48" s="75">
        <f>RTM_IEX!I48</f>
        <v>78.569999999999993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14.33560641444808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24.527666050657679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612.65071025801137</v>
      </c>
      <c r="P49" s="77">
        <v>58.57</v>
      </c>
      <c r="Q49" s="77">
        <v>21.952539921314511</v>
      </c>
      <c r="R49" s="80">
        <v>21.350000000000005</v>
      </c>
      <c r="S49" s="80">
        <v>0</v>
      </c>
      <c r="T49" s="78">
        <f>SUMPRODUCT(LTA!F49:AJ49,LTA!F$101:AJ$101,LTA!F$104:AJ$104)</f>
        <v>140.52000000000001</v>
      </c>
      <c r="U49" s="78">
        <f>SUMPRODUCT(LTA!F49:AJ49,LTA!F$102:AJ$102,LTA!F$104:AJ$104)</f>
        <v>104.65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-25</v>
      </c>
      <c r="AA49" s="117">
        <f>STOA!I49</f>
        <v>54.849999999999994</v>
      </c>
      <c r="AB49" s="117">
        <f>-STOA!O49</f>
        <v>-289.95999999999998</v>
      </c>
      <c r="AC49">
        <f t="shared" si="0"/>
        <v>12.757648443661635</v>
      </c>
      <c r="AD49">
        <f t="shared" si="1"/>
        <v>804.25887420076981</v>
      </c>
      <c r="AE49">
        <f>'IDT-1'!C49</f>
        <v>-25.824999999999999</v>
      </c>
      <c r="AF49" s="26"/>
      <c r="AG49">
        <f t="shared" si="2"/>
        <v>778.43387420076976</v>
      </c>
      <c r="AI49" s="75">
        <f>PXIL!I49</f>
        <v>0</v>
      </c>
      <c r="AJ49" s="75">
        <f>PXIL!O49</f>
        <v>0</v>
      </c>
      <c r="AK49" s="75">
        <f>RTM_IEX!I49</f>
        <v>78.569999999999993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14.33560641444808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24.527666050657679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602.44294479327016</v>
      </c>
      <c r="P50" s="77">
        <v>58.57</v>
      </c>
      <c r="Q50" s="77">
        <v>21.952539921314511</v>
      </c>
      <c r="R50" s="80">
        <v>21.350000000000005</v>
      </c>
      <c r="S50" s="80">
        <v>0</v>
      </c>
      <c r="T50" s="78">
        <f>SUMPRODUCT(LTA!F50:AJ50,LTA!F$101:AJ$101,LTA!F$104:AJ$104)</f>
        <v>143.16</v>
      </c>
      <c r="U50" s="78">
        <f>SUMPRODUCT(LTA!F50:AJ50,LTA!F$102:AJ$102,LTA!F$104:AJ$104)</f>
        <v>104.74000000000001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-50</v>
      </c>
      <c r="AA50" s="117">
        <f>STOA!I50</f>
        <v>54.849999999999994</v>
      </c>
      <c r="AB50" s="117">
        <f>-STOA!O50</f>
        <v>-289.95999999999998</v>
      </c>
      <c r="AC50">
        <f t="shared" si="0"/>
        <v>12.922245295626796</v>
      </c>
      <c r="AD50">
        <f t="shared" si="1"/>
        <v>772.57651188406373</v>
      </c>
      <c r="AE50">
        <f>'IDT-1'!C50</f>
        <v>-11.007</v>
      </c>
      <c r="AF50" s="26"/>
      <c r="AG50">
        <f t="shared" si="2"/>
        <v>761.56951188406379</v>
      </c>
      <c r="AI50" s="75">
        <f>PXIL!I50</f>
        <v>0</v>
      </c>
      <c r="AJ50" s="75">
        <f>PXIL!O50</f>
        <v>0</v>
      </c>
      <c r="AK50" s="75">
        <f>RTM_IEX!I50</f>
        <v>79.53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13.386245526684299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55.086837814541489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585.80707702668531</v>
      </c>
      <c r="P51" s="77">
        <v>58.57</v>
      </c>
      <c r="Q51" s="77">
        <v>21.952539921314511</v>
      </c>
      <c r="R51" s="80">
        <v>21.350000000000005</v>
      </c>
      <c r="S51" s="80">
        <v>0</v>
      </c>
      <c r="T51" s="78">
        <f>SUMPRODUCT(LTA!F51:AJ51,LTA!F$101:AJ$101,LTA!F$104:AJ$104)</f>
        <v>143.06000000000003</v>
      </c>
      <c r="U51" s="78">
        <f>SUMPRODUCT(LTA!F51:AJ51,LTA!F$102:AJ$102,LTA!F$104:AJ$104)</f>
        <v>104.83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-60</v>
      </c>
      <c r="AA51" s="117">
        <f>STOA!I51</f>
        <v>54.849999999999994</v>
      </c>
      <c r="AB51" s="117">
        <f>-STOA!O51</f>
        <v>-289.95999999999998</v>
      </c>
      <c r="AC51">
        <f t="shared" si="0"/>
        <v>13.18415727021266</v>
      </c>
      <c r="AD51">
        <f t="shared" si="1"/>
        <v>781.98854301901315</v>
      </c>
      <c r="AE51">
        <f>'IDT-1'!C51</f>
        <v>0</v>
      </c>
      <c r="AF51" s="26"/>
      <c r="AG51">
        <f t="shared" si="2"/>
        <v>781.98854301901315</v>
      </c>
      <c r="AI51" s="75">
        <f>PXIL!I51</f>
        <v>0</v>
      </c>
      <c r="AJ51" s="75">
        <f>PXIL!O51</f>
        <v>0</v>
      </c>
      <c r="AK51" s="75">
        <f>RTM_IEX!I51</f>
        <v>86.24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13.386245526684299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55.086837814541489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585.81423246068539</v>
      </c>
      <c r="P52" s="77">
        <v>58.57</v>
      </c>
      <c r="Q52" s="77">
        <v>21.952539921314511</v>
      </c>
      <c r="R52" s="80">
        <v>21.350000000000005</v>
      </c>
      <c r="S52" s="80">
        <v>0</v>
      </c>
      <c r="T52" s="78">
        <f>SUMPRODUCT(LTA!F52:AJ52,LTA!F$101:AJ$101,LTA!F$104:AJ$104)</f>
        <v>151.26999999999998</v>
      </c>
      <c r="U52" s="78">
        <f>SUMPRODUCT(LTA!F52:AJ52,LTA!F$102:AJ$102,LTA!F$104:AJ$104)</f>
        <v>104.82000000000001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-70</v>
      </c>
      <c r="AA52" s="117">
        <f>STOA!I52</f>
        <v>54.849999999999994</v>
      </c>
      <c r="AB52" s="117">
        <f>-STOA!O52</f>
        <v>-289.95999999999998</v>
      </c>
      <c r="AC52">
        <f t="shared" si="0"/>
        <v>13.319817513253815</v>
      </c>
      <c r="AD52">
        <f t="shared" si="1"/>
        <v>777.18003820997194</v>
      </c>
      <c r="AE52">
        <f>'IDT-1'!C52</f>
        <v>0</v>
      </c>
      <c r="AF52" s="26"/>
      <c r="AG52">
        <f t="shared" si="2"/>
        <v>777.18003820997194</v>
      </c>
      <c r="AI52" s="75">
        <f>PXIL!I52</f>
        <v>0</v>
      </c>
      <c r="AJ52" s="75">
        <f>PXIL!O52</f>
        <v>0</v>
      </c>
      <c r="AK52" s="75">
        <f>RTM_IEX!I52</f>
        <v>83.36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13.386245526684299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55.524892850060432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585.65319785655538</v>
      </c>
      <c r="P53" s="77">
        <v>58.57</v>
      </c>
      <c r="Q53" s="77">
        <v>21.952539921314511</v>
      </c>
      <c r="R53" s="80">
        <v>21.350000000000005</v>
      </c>
      <c r="S53" s="80">
        <v>0</v>
      </c>
      <c r="T53" s="78">
        <f>SUMPRODUCT(LTA!F53:AJ53,LTA!F$101:AJ$101,LTA!F$104:AJ$104)</f>
        <v>152.27000000000001</v>
      </c>
      <c r="U53" s="78">
        <f>SUMPRODUCT(LTA!F53:AJ53,LTA!F$102:AJ$102,LTA!F$104:AJ$104)</f>
        <v>104.80000000000001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-85</v>
      </c>
      <c r="AA53" s="117">
        <f>STOA!I53</f>
        <v>54.849999999999994</v>
      </c>
      <c r="AB53" s="117">
        <f>-STOA!O53</f>
        <v>-289.95999999999998</v>
      </c>
      <c r="AC53">
        <f t="shared" si="0"/>
        <v>13.573699205882965</v>
      </c>
      <c r="AD53">
        <f t="shared" si="1"/>
        <v>775.64317694873182</v>
      </c>
      <c r="AE53">
        <f>'IDT-1'!C53</f>
        <v>0</v>
      </c>
      <c r="AF53" s="26"/>
      <c r="AG53">
        <f t="shared" si="2"/>
        <v>775.64317694873182</v>
      </c>
      <c r="AI53" s="75">
        <f>PXIL!I53</f>
        <v>0</v>
      </c>
      <c r="AJ53" s="75">
        <f>PXIL!O53</f>
        <v>0</v>
      </c>
      <c r="AK53" s="75">
        <f>RTM_IEX!I53</f>
        <v>95.82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13.386245526684299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55.524892850060432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585.65176682055539</v>
      </c>
      <c r="P54" s="77">
        <v>58.57</v>
      </c>
      <c r="Q54" s="77">
        <v>21.952539921314511</v>
      </c>
      <c r="R54" s="80">
        <v>21.350000000000005</v>
      </c>
      <c r="S54" s="80">
        <v>0</v>
      </c>
      <c r="T54" s="78">
        <f>SUMPRODUCT(LTA!F54:AJ54,LTA!F$101:AJ$101,LTA!F$104:AJ$104)</f>
        <v>153.16999999999999</v>
      </c>
      <c r="U54" s="78">
        <f>SUMPRODUCT(LTA!F54:AJ54,LTA!F$102:AJ$102,LTA!F$104:AJ$104)</f>
        <v>104.81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-105</v>
      </c>
      <c r="AA54" s="117">
        <f>STOA!I54</f>
        <v>54.849999999999994</v>
      </c>
      <c r="AB54" s="117">
        <f>-STOA!O54</f>
        <v>-289.95999999999998</v>
      </c>
      <c r="AC54">
        <f t="shared" si="0"/>
        <v>13.742361163210072</v>
      </c>
      <c r="AD54">
        <f t="shared" si="1"/>
        <v>754.46308395540461</v>
      </c>
      <c r="AE54">
        <f>'IDT-1'!C54</f>
        <v>0</v>
      </c>
      <c r="AF54" s="26"/>
      <c r="AG54">
        <f t="shared" si="2"/>
        <v>754.46308395540461</v>
      </c>
      <c r="AI54" s="75">
        <f>PXIL!I54</f>
        <v>0</v>
      </c>
      <c r="AJ54" s="75">
        <f>PXIL!O54</f>
        <v>0</v>
      </c>
      <c r="AK54" s="75">
        <f>RTM_IEX!I54</f>
        <v>93.9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13.386245526684299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47.56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587.30061751583719</v>
      </c>
      <c r="P55" s="77">
        <v>58.57</v>
      </c>
      <c r="Q55" s="77">
        <v>21.952539921314511</v>
      </c>
      <c r="R55" s="80">
        <v>21.350000000000005</v>
      </c>
      <c r="S55" s="80">
        <v>0</v>
      </c>
      <c r="T55" s="78">
        <f>SUMPRODUCT(LTA!F55:AJ55,LTA!F$101:AJ$101,LTA!F$104:AJ$104)</f>
        <v>156.19999999999999</v>
      </c>
      <c r="U55" s="78">
        <f>SUMPRODUCT(LTA!F55:AJ55,LTA!F$102:AJ$102,LTA!F$104:AJ$104)</f>
        <v>104.82000000000001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-156</v>
      </c>
      <c r="AA55" s="117">
        <f>STOA!I55</f>
        <v>54.849999999999994</v>
      </c>
      <c r="AB55" s="117">
        <f>-STOA!O55</f>
        <v>-289.95999999999998</v>
      </c>
      <c r="AC55">
        <f t="shared" si="0"/>
        <v>14.183212495879983</v>
      </c>
      <c r="AD55">
        <f t="shared" si="1"/>
        <v>701.66619046795597</v>
      </c>
      <c r="AE55">
        <f>'IDT-1'!C55</f>
        <v>0</v>
      </c>
      <c r="AF55" s="26"/>
      <c r="AG55">
        <f t="shared" si="2"/>
        <v>701.66619046795597</v>
      </c>
      <c r="AI55" s="75">
        <f>PXIL!I55</f>
        <v>0</v>
      </c>
      <c r="AJ55" s="75">
        <f>PXIL!O55</f>
        <v>0</v>
      </c>
      <c r="AK55" s="75">
        <f>RTM_IEX!I55</f>
        <v>95.82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13.386245526684299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47.56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588.40665718249227</v>
      </c>
      <c r="P56" s="77">
        <v>58.57</v>
      </c>
      <c r="Q56" s="77">
        <v>21.952539921314511</v>
      </c>
      <c r="R56" s="80">
        <v>21.350000000000005</v>
      </c>
      <c r="S56" s="80">
        <v>0</v>
      </c>
      <c r="T56" s="78">
        <f>SUMPRODUCT(LTA!F56:AJ56,LTA!F$101:AJ$101,LTA!F$104:AJ$104)</f>
        <v>155.05000000000001</v>
      </c>
      <c r="U56" s="78">
        <f>SUMPRODUCT(LTA!F56:AJ56,LTA!F$102:AJ$102,LTA!F$104:AJ$104)</f>
        <v>104.79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-176</v>
      </c>
      <c r="AA56" s="117">
        <f>STOA!I56</f>
        <v>54.849999999999994</v>
      </c>
      <c r="AB56" s="117">
        <f>-STOA!O56</f>
        <v>-289.95999999999998</v>
      </c>
      <c r="AC56">
        <f t="shared" si="0"/>
        <v>14.360124195390453</v>
      </c>
      <c r="AD56">
        <f t="shared" si="1"/>
        <v>681.41531843510074</v>
      </c>
      <c r="AE56">
        <f>'IDT-1'!C56</f>
        <v>0</v>
      </c>
      <c r="AF56" s="26"/>
      <c r="AG56">
        <f t="shared" si="2"/>
        <v>681.41531843510074</v>
      </c>
      <c r="AI56" s="75">
        <f>PXIL!I56</f>
        <v>0</v>
      </c>
      <c r="AJ56" s="75">
        <f>PXIL!O56</f>
        <v>0</v>
      </c>
      <c r="AK56" s="75">
        <f>RTM_IEX!I56</f>
        <v>95.82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13.386245526684299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47.56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588.76417506684868</v>
      </c>
      <c r="P57" s="77">
        <v>58.57</v>
      </c>
      <c r="Q57" s="77">
        <v>21.952539921314511</v>
      </c>
      <c r="R57" s="80">
        <v>21.350000000000005</v>
      </c>
      <c r="S57" s="80">
        <v>0</v>
      </c>
      <c r="T57" s="78">
        <f>SUMPRODUCT(LTA!F57:AJ57,LTA!F$101:AJ$101,LTA!F$104:AJ$104)</f>
        <v>145.96999999999997</v>
      </c>
      <c r="U57" s="78">
        <f>SUMPRODUCT(LTA!F57:AJ57,LTA!F$102:AJ$102,LTA!F$104:AJ$104)</f>
        <v>104.74000000000001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-191</v>
      </c>
      <c r="AA57" s="117">
        <f>STOA!I57</f>
        <v>54.849999999999994</v>
      </c>
      <c r="AB57" s="117">
        <f>-STOA!O57</f>
        <v>-289.95999999999998</v>
      </c>
      <c r="AC57">
        <f t="shared" si="0"/>
        <v>14.416098265605719</v>
      </c>
      <c r="AD57">
        <f t="shared" si="1"/>
        <v>657.58686224924179</v>
      </c>
      <c r="AE57">
        <f>'IDT-1'!C57</f>
        <v>0</v>
      </c>
      <c r="AF57" s="26"/>
      <c r="AG57">
        <f t="shared" si="2"/>
        <v>657.58686224924179</v>
      </c>
      <c r="AI57" s="75">
        <f>PXIL!I57</f>
        <v>0</v>
      </c>
      <c r="AJ57" s="75">
        <f>PXIL!O57</f>
        <v>0</v>
      </c>
      <c r="AK57" s="75">
        <f>RTM_IEX!I57</f>
        <v>95.82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13.386245526684299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47.56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588.76703739284858</v>
      </c>
      <c r="P58" s="77">
        <v>58.57</v>
      </c>
      <c r="Q58" s="77">
        <v>21.952539921314511</v>
      </c>
      <c r="R58" s="80">
        <v>21.350000000000005</v>
      </c>
      <c r="S58" s="80">
        <v>0</v>
      </c>
      <c r="T58" s="78">
        <f>SUMPRODUCT(LTA!F58:AJ58,LTA!F$101:AJ$101,LTA!F$104:AJ$104)</f>
        <v>143.16999999999999</v>
      </c>
      <c r="U58" s="78">
        <f>SUMPRODUCT(LTA!F58:AJ58,LTA!F$102:AJ$102,LTA!F$104:AJ$104)</f>
        <v>104.71000000000001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-196</v>
      </c>
      <c r="AA58" s="117">
        <f>STOA!I58</f>
        <v>54.849999999999994</v>
      </c>
      <c r="AB58" s="117">
        <f>-STOA!O58</f>
        <v>-289.95999999999998</v>
      </c>
      <c r="AC58">
        <f t="shared" si="0"/>
        <v>14.435610091685495</v>
      </c>
      <c r="AD58">
        <f t="shared" si="1"/>
        <v>649.74021274916186</v>
      </c>
      <c r="AE58">
        <f>'IDT-1'!C58</f>
        <v>0</v>
      </c>
      <c r="AF58" s="26"/>
      <c r="AG58">
        <f t="shared" si="2"/>
        <v>649.74021274916186</v>
      </c>
      <c r="AI58" s="75">
        <f>PXIL!I58</f>
        <v>0</v>
      </c>
      <c r="AJ58" s="75">
        <f>PXIL!O58</f>
        <v>0</v>
      </c>
      <c r="AK58" s="75">
        <f>RTM_IEX!I58</f>
        <v>95.82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13.386245526684299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589.884068997687</v>
      </c>
      <c r="P59" s="77">
        <v>58.57</v>
      </c>
      <c r="Q59" s="77">
        <v>21.952539921314511</v>
      </c>
      <c r="R59" s="80">
        <v>21.350000000000005</v>
      </c>
      <c r="S59" s="80">
        <v>0</v>
      </c>
      <c r="T59" s="78">
        <f>SUMPRODUCT(LTA!F59:AJ59,LTA!F$101:AJ$101,LTA!F$104:AJ$104)</f>
        <v>139.73999999999998</v>
      </c>
      <c r="U59" s="78">
        <f>SUMPRODUCT(LTA!F59:AJ59,LTA!F$102:AJ$102,LTA!F$104:AJ$104)</f>
        <v>104.74000000000001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-196</v>
      </c>
      <c r="AA59" s="117">
        <f>STOA!I59</f>
        <v>53.05</v>
      </c>
      <c r="AB59" s="117">
        <f>-STOA!O59</f>
        <v>-289.95999999999998</v>
      </c>
      <c r="AC59">
        <f t="shared" si="0"/>
        <v>14.351895969808073</v>
      </c>
      <c r="AD59">
        <f t="shared" si="1"/>
        <v>640.3109584758779</v>
      </c>
      <c r="AE59">
        <f>'IDT-1'!C59</f>
        <v>0</v>
      </c>
      <c r="AF59" s="26"/>
      <c r="AG59">
        <f t="shared" si="2"/>
        <v>640.3109584758779</v>
      </c>
      <c r="AI59" s="75">
        <f>PXIL!I59</f>
        <v>0</v>
      </c>
      <c r="AJ59" s="75">
        <f>PXIL!O59</f>
        <v>0</v>
      </c>
      <c r="AK59" s="75">
        <f>RTM_IEX!I59</f>
        <v>92.95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13.386245526684299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590.99911134270462</v>
      </c>
      <c r="P60" s="77">
        <v>58.57</v>
      </c>
      <c r="Q60" s="77">
        <v>21.952539921314511</v>
      </c>
      <c r="R60" s="80">
        <v>21.350000000000005</v>
      </c>
      <c r="S60" s="80">
        <v>0</v>
      </c>
      <c r="T60" s="78">
        <f>SUMPRODUCT(LTA!F60:AJ60,LTA!F$101:AJ$101,LTA!F$104:AJ$104)</f>
        <v>134.41999999999999</v>
      </c>
      <c r="U60" s="78">
        <f>SUMPRODUCT(LTA!F60:AJ60,LTA!F$102:AJ$102,LTA!F$104:AJ$104)</f>
        <v>104.74000000000001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-220</v>
      </c>
      <c r="AA60" s="117">
        <f>STOA!I60</f>
        <v>52.75</v>
      </c>
      <c r="AB60" s="117">
        <f>-STOA!O60</f>
        <v>-289.95999999999998</v>
      </c>
      <c r="AC60">
        <f t="shared" si="0"/>
        <v>14.677039402976916</v>
      </c>
      <c r="AD60">
        <f t="shared" si="1"/>
        <v>628.7208573877266</v>
      </c>
      <c r="AE60">
        <f>'IDT-1'!C60</f>
        <v>0</v>
      </c>
      <c r="AF60" s="26"/>
      <c r="AG60">
        <f t="shared" si="2"/>
        <v>628.7208573877266</v>
      </c>
      <c r="AI60" s="75">
        <f>PXIL!I60</f>
        <v>0</v>
      </c>
      <c r="AJ60" s="75">
        <f>PXIL!O60</f>
        <v>0</v>
      </c>
      <c r="AK60" s="75">
        <f>RTM_IEX!I60</f>
        <v>110.19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13.386245526684299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595.21365544163064</v>
      </c>
      <c r="P61" s="77">
        <v>58.57</v>
      </c>
      <c r="Q61" s="77">
        <v>21.952539921314511</v>
      </c>
      <c r="R61" s="80">
        <v>21.350000000000005</v>
      </c>
      <c r="S61" s="80">
        <v>0</v>
      </c>
      <c r="T61" s="78">
        <f>SUMPRODUCT(LTA!F61:AJ61,LTA!F$101:AJ$101,LTA!F$104:AJ$104)</f>
        <v>131.84</v>
      </c>
      <c r="U61" s="78">
        <f>SUMPRODUCT(LTA!F61:AJ61,LTA!F$102:AJ$102,LTA!F$104:AJ$104)</f>
        <v>104.75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-165</v>
      </c>
      <c r="AA61" s="117">
        <f>STOA!I61</f>
        <v>51.55</v>
      </c>
      <c r="AB61" s="117">
        <f>-STOA!O61</f>
        <v>-289.95999999999998</v>
      </c>
      <c r="AC61">
        <f t="shared" si="0"/>
        <v>13.720446377326724</v>
      </c>
      <c r="AD61">
        <f t="shared" si="1"/>
        <v>631.46199451230279</v>
      </c>
      <c r="AE61">
        <f>'IDT-1'!C61</f>
        <v>0</v>
      </c>
      <c r="AF61" s="26"/>
      <c r="AG61">
        <f t="shared" si="2"/>
        <v>631.46199451230279</v>
      </c>
      <c r="AI61" s="75">
        <f>PXIL!I61</f>
        <v>0</v>
      </c>
      <c r="AJ61" s="75">
        <f>PXIL!O61</f>
        <v>0</v>
      </c>
      <c r="AK61" s="75">
        <f>RTM_IEX!I61</f>
        <v>56.53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13.386245526684299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595.19719776563056</v>
      </c>
      <c r="P62" s="77">
        <v>58.57</v>
      </c>
      <c r="Q62" s="77">
        <v>21.952539921314511</v>
      </c>
      <c r="R62" s="80">
        <v>21.350000000000005</v>
      </c>
      <c r="S62" s="80">
        <v>0</v>
      </c>
      <c r="T62" s="78">
        <f>SUMPRODUCT(LTA!F62:AJ62,LTA!F$101:AJ$101,LTA!F$104:AJ$104)</f>
        <v>127.44</v>
      </c>
      <c r="U62" s="78">
        <f>SUMPRODUCT(LTA!F62:AJ62,LTA!F$102:AJ$102,LTA!F$104:AJ$104)</f>
        <v>104.83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-160</v>
      </c>
      <c r="AA62" s="117">
        <f>STOA!I62</f>
        <v>48.55</v>
      </c>
      <c r="AB62" s="117">
        <f>-STOA!O62</f>
        <v>-289.95999999999998</v>
      </c>
      <c r="AC62">
        <f t="shared" si="0"/>
        <v>13.594686912166948</v>
      </c>
      <c r="AD62">
        <f t="shared" si="1"/>
        <v>627.34129630146265</v>
      </c>
      <c r="AE62">
        <f>'IDT-1'!C62</f>
        <v>0</v>
      </c>
      <c r="AF62" s="26"/>
      <c r="AG62">
        <f t="shared" si="2"/>
        <v>627.34129630146265</v>
      </c>
      <c r="AI62" s="75">
        <f>PXIL!I62</f>
        <v>0</v>
      </c>
      <c r="AJ62" s="75">
        <f>PXIL!O62</f>
        <v>0</v>
      </c>
      <c r="AK62" s="75">
        <f>RTM_IEX!I62</f>
        <v>54.62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13.386245526684299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52.780823148813795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601.0278222563785</v>
      </c>
      <c r="P63" s="77">
        <v>58.57</v>
      </c>
      <c r="Q63" s="77">
        <v>21.952539921314511</v>
      </c>
      <c r="R63" s="80">
        <v>21.350000000000005</v>
      </c>
      <c r="S63" s="80">
        <v>0</v>
      </c>
      <c r="T63" s="78">
        <f>SUMPRODUCT(LTA!F63:AJ63,LTA!F$101:AJ$101,LTA!F$104:AJ$104)</f>
        <v>126.83999999999999</v>
      </c>
      <c r="U63" s="78">
        <f>SUMPRODUCT(LTA!F63:AJ63,LTA!F$102:AJ$102,LTA!F$104:AJ$104)</f>
        <v>104.86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-155</v>
      </c>
      <c r="AA63" s="117">
        <f>STOA!I63</f>
        <v>44.949999999999996</v>
      </c>
      <c r="AB63" s="117">
        <f>-STOA!O63</f>
        <v>-289.95999999999998</v>
      </c>
      <c r="AC63">
        <f t="shared" si="0"/>
        <v>13.574333013784113</v>
      </c>
      <c r="AD63">
        <f t="shared" si="1"/>
        <v>635.09309783940705</v>
      </c>
      <c r="AE63">
        <f>'IDT-1'!C63</f>
        <v>0</v>
      </c>
      <c r="AF63" s="26"/>
      <c r="AG63">
        <f t="shared" si="2"/>
        <v>635.09309783940705</v>
      </c>
      <c r="AI63" s="75">
        <f>PXIL!I63</f>
        <v>0</v>
      </c>
      <c r="AJ63" s="75">
        <f>PXIL!O63</f>
        <v>0</v>
      </c>
      <c r="AK63" s="75">
        <f>RTM_IEX!I63</f>
        <v>47.91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8.1919046298863325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52.780823148813795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598.78744514581581</v>
      </c>
      <c r="P64" s="77">
        <v>58.57</v>
      </c>
      <c r="Q64" s="77">
        <v>21.952539921314511</v>
      </c>
      <c r="R64" s="80">
        <v>21.350000000000005</v>
      </c>
      <c r="S64" s="80">
        <v>0</v>
      </c>
      <c r="T64" s="78">
        <f>SUMPRODUCT(LTA!F64:AJ64,LTA!F$101:AJ$101,LTA!F$104:AJ$104)</f>
        <v>117.11</v>
      </c>
      <c r="U64" s="78">
        <f>SUMPRODUCT(LTA!F64:AJ64,LTA!F$102:AJ$102,LTA!F$104:AJ$104)</f>
        <v>104.96000000000001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-145</v>
      </c>
      <c r="AA64" s="117">
        <f>STOA!I64</f>
        <v>40.449999999999996</v>
      </c>
      <c r="AB64" s="117">
        <f>-STOA!O64</f>
        <v>-289.95999999999998</v>
      </c>
      <c r="AC64">
        <f t="shared" si="0"/>
        <v>13.253630220097385</v>
      </c>
      <c r="AD64">
        <f t="shared" si="1"/>
        <v>619.05908262573314</v>
      </c>
      <c r="AE64">
        <f>'IDT-1'!C64</f>
        <v>0</v>
      </c>
      <c r="AF64" s="26"/>
      <c r="AG64">
        <f t="shared" si="2"/>
        <v>619.05908262573314</v>
      </c>
      <c r="AI64" s="75">
        <f>PXIL!I64</f>
        <v>0</v>
      </c>
      <c r="AJ64" s="75">
        <f>PXIL!O64</f>
        <v>0</v>
      </c>
      <c r="AK64" s="75">
        <f>RTM_IEX!I64</f>
        <v>43.12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8.1919046298863325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55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595.77826134373117</v>
      </c>
      <c r="P65" s="77">
        <v>58.57</v>
      </c>
      <c r="Q65" s="77">
        <v>21.952539921314511</v>
      </c>
      <c r="R65" s="80">
        <v>21.350000000000005</v>
      </c>
      <c r="S65" s="80">
        <v>0</v>
      </c>
      <c r="T65" s="78">
        <f>SUMPRODUCT(LTA!F65:AJ65,LTA!F$101:AJ$101,LTA!F$104:AJ$104)</f>
        <v>106.24000000000001</v>
      </c>
      <c r="U65" s="78">
        <f>SUMPRODUCT(LTA!F65:AJ65,LTA!F$102:AJ$102,LTA!F$104:AJ$104)</f>
        <v>105.11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-116</v>
      </c>
      <c r="AA65" s="117">
        <f>STOA!I65</f>
        <v>36.549999999999997</v>
      </c>
      <c r="AB65" s="117">
        <f>-STOA!O65</f>
        <v>-289.95999999999998</v>
      </c>
      <c r="AC65">
        <f t="shared" si="0"/>
        <v>12.540148460785815</v>
      </c>
      <c r="AD65">
        <f t="shared" si="1"/>
        <v>596.95255743414646</v>
      </c>
      <c r="AE65">
        <f>'IDT-1'!C65</f>
        <v>0</v>
      </c>
      <c r="AF65" s="26"/>
      <c r="AG65">
        <f t="shared" si="2"/>
        <v>596.95255743414646</v>
      </c>
      <c r="AI65" s="75">
        <f>PXIL!I65</f>
        <v>0</v>
      </c>
      <c r="AJ65" s="75">
        <f>PXIL!O65</f>
        <v>0</v>
      </c>
      <c r="AK65" s="75">
        <f>RTM_IEX!I65</f>
        <v>6.71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8.1919046298863325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597.80607965406102</v>
      </c>
      <c r="P66" s="77">
        <v>58.57</v>
      </c>
      <c r="Q66" s="77">
        <v>21.952539921314511</v>
      </c>
      <c r="R66" s="80">
        <v>21.350000000000005</v>
      </c>
      <c r="S66" s="80">
        <v>0</v>
      </c>
      <c r="T66" s="78">
        <f>SUMPRODUCT(LTA!F66:AJ66,LTA!F$101:AJ$101,LTA!F$104:AJ$104)</f>
        <v>95.89</v>
      </c>
      <c r="U66" s="78">
        <f>SUMPRODUCT(LTA!F66:AJ66,LTA!F$102:AJ$102,LTA!F$104:AJ$104)</f>
        <v>105.25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-130</v>
      </c>
      <c r="AA66" s="117">
        <f>STOA!I66</f>
        <v>34.15</v>
      </c>
      <c r="AB66" s="117">
        <f>-STOA!O66</f>
        <v>-289.95999999999998</v>
      </c>
      <c r="AC66">
        <f t="shared" si="0"/>
        <v>12.748375047227452</v>
      </c>
      <c r="AD66">
        <f t="shared" si="1"/>
        <v>592.28214915803449</v>
      </c>
      <c r="AE66">
        <f>'IDT-1'!C66</f>
        <v>0</v>
      </c>
      <c r="AF66" s="26"/>
      <c r="AG66">
        <f t="shared" si="2"/>
        <v>592.28214915803449</v>
      </c>
      <c r="AI66" s="75">
        <f>PXIL!I66</f>
        <v>0</v>
      </c>
      <c r="AJ66" s="75">
        <f>PXIL!O66</f>
        <v>0</v>
      </c>
      <c r="AK66" s="75">
        <f>RTM_IEX!I66</f>
        <v>26.83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8.1919046298863325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601.05220098690756</v>
      </c>
      <c r="P67" s="77">
        <v>58.57</v>
      </c>
      <c r="Q67" s="77">
        <v>21.952539921314511</v>
      </c>
      <c r="R67" s="80">
        <v>21.350000000000005</v>
      </c>
      <c r="S67" s="80">
        <v>0</v>
      </c>
      <c r="T67" s="78">
        <f>SUMPRODUCT(LTA!F67:AJ67,LTA!F$101:AJ$101,LTA!F$104:AJ$104)</f>
        <v>84.68</v>
      </c>
      <c r="U67" s="78">
        <f>SUMPRODUCT(LTA!F67:AJ67,LTA!F$102:AJ$102,LTA!F$104:AJ$104)</f>
        <v>105.30000000000001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-115</v>
      </c>
      <c r="AA67" s="117">
        <f>STOA!I67</f>
        <v>30.55</v>
      </c>
      <c r="AB67" s="117">
        <f>-STOA!O67</f>
        <v>-289.95999999999998</v>
      </c>
      <c r="AC67">
        <f t="shared" si="0"/>
        <v>12.454833002123571</v>
      </c>
      <c r="AD67">
        <f t="shared" si="1"/>
        <v>589.35181253598489</v>
      </c>
      <c r="AE67">
        <f>'IDT-1'!C67</f>
        <v>0</v>
      </c>
      <c r="AF67" s="26"/>
      <c r="AG67">
        <f t="shared" si="2"/>
        <v>589.35181253598489</v>
      </c>
      <c r="AI67" s="75">
        <f>PXIL!I67</f>
        <v>0</v>
      </c>
      <c r="AJ67" s="75">
        <f>PXIL!O67</f>
        <v>0</v>
      </c>
      <c r="AK67" s="75">
        <f>RTM_IEX!I67</f>
        <v>20.12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8.1919046298863325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607.12046997633865</v>
      </c>
      <c r="P68" s="77">
        <v>58.57</v>
      </c>
      <c r="Q68" s="77">
        <v>21.952539921314511</v>
      </c>
      <c r="R68" s="80">
        <v>21.350000000000005</v>
      </c>
      <c r="S68" s="80">
        <v>0</v>
      </c>
      <c r="T68" s="78">
        <f>SUMPRODUCT(LTA!F68:AJ68,LTA!F$101:AJ$101,LTA!F$104:AJ$104)</f>
        <v>72.17</v>
      </c>
      <c r="U68" s="78">
        <f>SUMPRODUCT(LTA!F68:AJ68,LTA!F$102:AJ$102,LTA!F$104:AJ$104)</f>
        <v>105.30000000000001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-105</v>
      </c>
      <c r="AA68" s="117">
        <f>STOA!I68</f>
        <v>24.55</v>
      </c>
      <c r="AB68" s="117">
        <f>-STOA!O68</f>
        <v>-289.95999999999998</v>
      </c>
      <c r="AC68">
        <f t="shared" ref="AC68:AC98" si="3">SUMIF(B68:AB68,"&gt;0")*$AC$2-SUMIF(B68:AB68,"&lt;0")*($AC$2/(1-$AC$2))+SUMIF(AI68:AR68,"&gt;0")*$AC$2-SUMIF(AI68:AR68,"&lt;0")*($AC$2/(1-$AC$2))</f>
        <v>12.265012494008612</v>
      </c>
      <c r="AD68">
        <f t="shared" ref="AD68:AD98" si="4">SUM(B68:AB68,AI68:AR68)-AC68</f>
        <v>588.05990203353099</v>
      </c>
      <c r="AE68">
        <f>'IDT-1'!C68</f>
        <v>0</v>
      </c>
      <c r="AF68" s="26"/>
      <c r="AG68">
        <f t="shared" ref="AG68:AG98" si="5">SUM(AD68:AF68)</f>
        <v>588.05990203353099</v>
      </c>
      <c r="AI68" s="75">
        <f>PXIL!I68</f>
        <v>0</v>
      </c>
      <c r="AJ68" s="75">
        <f>PXIL!O68</f>
        <v>0</v>
      </c>
      <c r="AK68" s="75">
        <f>RTM_IEX!I68</f>
        <v>21.08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8.1919046298863325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54.999134471634271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613.09614550479694</v>
      </c>
      <c r="P69" s="77">
        <v>58.57</v>
      </c>
      <c r="Q69" s="77">
        <v>21.952539921314511</v>
      </c>
      <c r="R69" s="80">
        <v>19.37</v>
      </c>
      <c r="S69" s="80">
        <v>0</v>
      </c>
      <c r="T69" s="78">
        <f>SUMPRODUCT(LTA!F69:AJ69,LTA!F$101:AJ$101,LTA!F$104:AJ$104)</f>
        <v>57.56</v>
      </c>
      <c r="U69" s="78">
        <f>SUMPRODUCT(LTA!F69:AJ69,LTA!F$102:AJ$102,LTA!F$104:AJ$104)</f>
        <v>105.30000000000001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-80</v>
      </c>
      <c r="AA69" s="117">
        <f>STOA!I69</f>
        <v>20.05</v>
      </c>
      <c r="AB69" s="117">
        <f>-STOA!O69</f>
        <v>-289.95999999999998</v>
      </c>
      <c r="AC69">
        <f t="shared" si="3"/>
        <v>11.994349633954542</v>
      </c>
      <c r="AD69">
        <f t="shared" si="4"/>
        <v>607.79537489367726</v>
      </c>
      <c r="AE69">
        <f>'IDT-1'!C69</f>
        <v>0</v>
      </c>
      <c r="AF69" s="26"/>
      <c r="AG69">
        <f t="shared" si="5"/>
        <v>607.79537489367726</v>
      </c>
      <c r="AI69" s="75">
        <f>PXIL!I69</f>
        <v>0</v>
      </c>
      <c r="AJ69" s="75">
        <f>PXIL!O69</f>
        <v>0</v>
      </c>
      <c r="AK69" s="75">
        <f>RTM_IEX!I69</f>
        <v>30.66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19.568436984039622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54.999109960352776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624.38068096853794</v>
      </c>
      <c r="P70" s="77">
        <v>58.57</v>
      </c>
      <c r="Q70" s="77">
        <v>21.952539921314511</v>
      </c>
      <c r="R70" s="80">
        <v>7.76</v>
      </c>
      <c r="S70" s="80">
        <v>0</v>
      </c>
      <c r="T70" s="78">
        <f>SUMPRODUCT(LTA!F70:AJ70,LTA!F$101:AJ$101,LTA!F$104:AJ$104)</f>
        <v>43.24</v>
      </c>
      <c r="U70" s="78">
        <f>SUMPRODUCT(LTA!F70:AJ70,LTA!F$102:AJ$102,LTA!F$104:AJ$104)</f>
        <v>105.30000000000001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-20</v>
      </c>
      <c r="AA70" s="117">
        <f>STOA!I70</f>
        <v>17.05</v>
      </c>
      <c r="AB70" s="117">
        <f>-STOA!O70</f>
        <v>-289.95999999999998</v>
      </c>
      <c r="AC70">
        <f t="shared" si="3"/>
        <v>11.372791163721017</v>
      </c>
      <c r="AD70">
        <f t="shared" si="4"/>
        <v>658.31797667052388</v>
      </c>
      <c r="AE70">
        <f>'IDT-1'!C70</f>
        <v>-25.402000000000001</v>
      </c>
      <c r="AF70" s="26"/>
      <c r="AG70">
        <f t="shared" si="5"/>
        <v>632.91597667052383</v>
      </c>
      <c r="AI70" s="75">
        <f>PXIL!I70</f>
        <v>0</v>
      </c>
      <c r="AJ70" s="75">
        <f>PXIL!O70</f>
        <v>0</v>
      </c>
      <c r="AK70" s="75">
        <f>RTM_IEX!I70</f>
        <v>26.83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8.1919046298863325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54.999159278508095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635.97654631687806</v>
      </c>
      <c r="P71" s="77">
        <v>58.57</v>
      </c>
      <c r="Q71" s="77">
        <v>21.952539921314511</v>
      </c>
      <c r="R71" s="80">
        <v>2.77</v>
      </c>
      <c r="S71" s="80">
        <v>0</v>
      </c>
      <c r="T71" s="78">
        <f>SUMPRODUCT(LTA!F71:AJ71,LTA!F$101:AJ$101,LTA!F$104:AJ$104)</f>
        <v>31.330000000000002</v>
      </c>
      <c r="U71" s="78">
        <f>SUMPRODUCT(LTA!F71:AJ71,LTA!F$102:AJ$102,LTA!F$104:AJ$104)</f>
        <v>104.69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11.05</v>
      </c>
      <c r="AB71" s="117">
        <f>-STOA!O71</f>
        <v>-289.95999999999998</v>
      </c>
      <c r="AC71">
        <f t="shared" si="3"/>
        <v>11.13283117762572</v>
      </c>
      <c r="AD71">
        <f t="shared" si="4"/>
        <v>671.46731896896119</v>
      </c>
      <c r="AE71">
        <f>'IDT-1'!C71</f>
        <v>-20</v>
      </c>
      <c r="AF71" s="26"/>
      <c r="AG71">
        <f t="shared" si="5"/>
        <v>651.46731896896119</v>
      </c>
      <c r="AI71" s="75">
        <f>PXIL!I71</f>
        <v>0</v>
      </c>
      <c r="AJ71" s="75">
        <f>PXIL!O71</f>
        <v>0</v>
      </c>
      <c r="AK71" s="75">
        <f>RTM_IEX!I71</f>
        <v>43.03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8.1919046298863325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54.999109960352776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649.74517084542822</v>
      </c>
      <c r="P72" s="77">
        <v>58.57</v>
      </c>
      <c r="Q72" s="77">
        <v>21.952539921314511</v>
      </c>
      <c r="R72" s="80">
        <v>0</v>
      </c>
      <c r="S72" s="80">
        <v>0</v>
      </c>
      <c r="T72" s="78">
        <f>SUMPRODUCT(LTA!F72:AJ72,LTA!F$101:AJ$101,LTA!F$104:AJ$104)</f>
        <v>20.73</v>
      </c>
      <c r="U72" s="78">
        <f>SUMPRODUCT(LTA!F72:AJ72,LTA!F$102:AJ$102,LTA!F$104:AJ$104)</f>
        <v>104.64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6.55</v>
      </c>
      <c r="AB72" s="117">
        <f>-STOA!O72</f>
        <v>-289.95999999999998</v>
      </c>
      <c r="AC72">
        <f t="shared" si="3"/>
        <v>11.106154639477195</v>
      </c>
      <c r="AD72">
        <f t="shared" si="4"/>
        <v>668.46257071750472</v>
      </c>
      <c r="AE72">
        <f>'IDT-1'!C72</f>
        <v>0</v>
      </c>
      <c r="AF72" s="26"/>
      <c r="AG72">
        <f t="shared" si="5"/>
        <v>668.46257071750472</v>
      </c>
      <c r="AI72" s="75">
        <f>PXIL!I72</f>
        <v>0</v>
      </c>
      <c r="AJ72" s="75">
        <f>PXIL!O72</f>
        <v>0</v>
      </c>
      <c r="AK72" s="75">
        <f>RTM_IEX!I72</f>
        <v>44.15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8.1919046298863325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54.999157669040507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668.95912692867819</v>
      </c>
      <c r="P73" s="77">
        <v>58.57</v>
      </c>
      <c r="Q73" s="77">
        <v>21.952539921314511</v>
      </c>
      <c r="R73" s="80">
        <v>0</v>
      </c>
      <c r="S73" s="80">
        <v>0</v>
      </c>
      <c r="T73" s="78">
        <f>SUMPRODUCT(LTA!F73:AJ73,LTA!F$101:AJ$101,LTA!F$104:AJ$104)</f>
        <v>12.26</v>
      </c>
      <c r="U73" s="78">
        <f>SUMPRODUCT(LTA!F73:AJ73,LTA!F$102:AJ$102,LTA!F$104:AJ$104)</f>
        <v>104.59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1.75</v>
      </c>
      <c r="AB73" s="117">
        <f>-STOA!O73</f>
        <v>-289.95999999999998</v>
      </c>
      <c r="AC73">
        <f t="shared" si="3"/>
        <v>11.157405872846248</v>
      </c>
      <c r="AD73">
        <f t="shared" si="4"/>
        <v>674.23532327607336</v>
      </c>
      <c r="AE73">
        <f>'IDT-1'!C73</f>
        <v>0</v>
      </c>
      <c r="AF73" s="26"/>
      <c r="AG73">
        <f t="shared" si="5"/>
        <v>674.23532327607336</v>
      </c>
      <c r="AI73" s="75">
        <f>PXIL!I73</f>
        <v>0</v>
      </c>
      <c r="AJ73" s="75">
        <f>PXIL!O73</f>
        <v>0</v>
      </c>
      <c r="AK73" s="75">
        <f>RTM_IEX!I73</f>
        <v>44.08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8.1919046298863325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54.999109960352776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689.99625498862815</v>
      </c>
      <c r="P74" s="77">
        <v>58.57</v>
      </c>
      <c r="Q74" s="77">
        <v>21.952539921314511</v>
      </c>
      <c r="R74" s="80">
        <v>0</v>
      </c>
      <c r="S74" s="80">
        <v>0</v>
      </c>
      <c r="T74" s="78">
        <f>SUMPRODUCT(LTA!F74:AJ74,LTA!F$101:AJ$101,LTA!F$104:AJ$104)</f>
        <v>9.2800000000000011</v>
      </c>
      <c r="U74" s="78">
        <f>SUMPRODUCT(LTA!F74:AJ74,LTA!F$102:AJ$102,LTA!F$104:AJ$104)</f>
        <v>104.55000000000001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1.1499999999999999</v>
      </c>
      <c r="AB74" s="117">
        <f>-STOA!O74</f>
        <v>-289.95999999999998</v>
      </c>
      <c r="AC74">
        <f t="shared" si="3"/>
        <v>11.306012179937355</v>
      </c>
      <c r="AD74">
        <f t="shared" si="4"/>
        <v>690.97379732024433</v>
      </c>
      <c r="AE74">
        <f>'IDT-1'!C74</f>
        <v>0</v>
      </c>
      <c r="AF74" s="26"/>
      <c r="AG74">
        <f t="shared" si="5"/>
        <v>690.97379732024433</v>
      </c>
      <c r="AI74" s="75">
        <f>PXIL!I74</f>
        <v>0</v>
      </c>
      <c r="AJ74" s="75">
        <f>PXIL!O74</f>
        <v>0</v>
      </c>
      <c r="AK74" s="75">
        <f>RTM_IEX!I74</f>
        <v>43.55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21.09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54.999109960352776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694.64903315425522</v>
      </c>
      <c r="P75" s="77">
        <v>58.57</v>
      </c>
      <c r="Q75" s="77">
        <v>21.952539921314511</v>
      </c>
      <c r="R75" s="80">
        <v>0</v>
      </c>
      <c r="S75" s="80">
        <v>0</v>
      </c>
      <c r="T75" s="78">
        <f>SUMPRODUCT(LTA!F75:AJ75,LTA!F$101:AJ$101,LTA!F$104:AJ$104)</f>
        <v>8.18</v>
      </c>
      <c r="U75" s="78">
        <f>SUMPRODUCT(LTA!F75:AJ75,LTA!F$102:AJ$102,LTA!F$104:AJ$104)</f>
        <v>104.55000000000001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-75</v>
      </c>
      <c r="AA75" s="117">
        <f>STOA!I75</f>
        <v>0.57999999999999996</v>
      </c>
      <c r="AB75" s="117">
        <f>-STOA!O75</f>
        <v>-204.26999999999998</v>
      </c>
      <c r="AC75">
        <f t="shared" si="3"/>
        <v>11.225544683839606</v>
      </c>
      <c r="AD75">
        <f t="shared" si="4"/>
        <v>703.38513835208289</v>
      </c>
      <c r="AE75">
        <f>'IDT-1'!C75</f>
        <v>0</v>
      </c>
      <c r="AF75" s="26"/>
      <c r="AG75">
        <f t="shared" si="5"/>
        <v>703.38513835208289</v>
      </c>
      <c r="AI75" s="75">
        <f>PXIL!I75</f>
        <v>0</v>
      </c>
      <c r="AJ75" s="75">
        <f>PXIL!O75</f>
        <v>0</v>
      </c>
      <c r="AK75" s="75">
        <f>RTM_IEX!I75</f>
        <v>29.31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21.09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54.999109960352776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700.03805319165019</v>
      </c>
      <c r="P76" s="77">
        <v>58.57</v>
      </c>
      <c r="Q76" s="77">
        <v>21.952539921314511</v>
      </c>
      <c r="R76" s="80">
        <v>0</v>
      </c>
      <c r="S76" s="80">
        <v>0</v>
      </c>
      <c r="T76" s="78">
        <f>SUMPRODUCT(LTA!F76:AJ76,LTA!F$101:AJ$101,LTA!F$104:AJ$104)</f>
        <v>8.2100000000000009</v>
      </c>
      <c r="U76" s="78">
        <f>SUMPRODUCT(LTA!F76:AJ76,LTA!F$102:AJ$102,LTA!F$104:AJ$104)</f>
        <v>104.62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-75</v>
      </c>
      <c r="AA76" s="117">
        <f>STOA!I76</f>
        <v>0.57999999999999996</v>
      </c>
      <c r="AB76" s="117">
        <f>-STOA!O76</f>
        <v>-204.26999999999998</v>
      </c>
      <c r="AC76">
        <f t="shared" si="3"/>
        <v>11.241728060168683</v>
      </c>
      <c r="AD76">
        <f t="shared" si="4"/>
        <v>705.20797501314883</v>
      </c>
      <c r="AE76">
        <f>'IDT-1'!C76</f>
        <v>0</v>
      </c>
      <c r="AF76" s="26"/>
      <c r="AG76">
        <f t="shared" si="5"/>
        <v>705.20797501314883</v>
      </c>
      <c r="AI76" s="75">
        <f>PXIL!I76</f>
        <v>0</v>
      </c>
      <c r="AJ76" s="75">
        <f>PXIL!O76</f>
        <v>0</v>
      </c>
      <c r="AK76" s="75">
        <f>RTM_IEX!I76</f>
        <v>25.66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21.09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54.999170374839728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705.87937745909585</v>
      </c>
      <c r="P77" s="77">
        <v>58.57</v>
      </c>
      <c r="Q77" s="77">
        <v>21.952539921314511</v>
      </c>
      <c r="R77" s="80">
        <v>0</v>
      </c>
      <c r="S77" s="80">
        <v>0</v>
      </c>
      <c r="T77" s="78">
        <f>SUMPRODUCT(LTA!F77:AJ77,LTA!F$101:AJ$101,LTA!F$104:AJ$104)</f>
        <v>8.14</v>
      </c>
      <c r="U77" s="78">
        <f>SUMPRODUCT(LTA!F77:AJ77,LTA!F$102:AJ$102,LTA!F$104:AJ$104)</f>
        <v>105.15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-85</v>
      </c>
      <c r="AA77" s="117">
        <f>STOA!I77</f>
        <v>0.57999999999999996</v>
      </c>
      <c r="AB77" s="117">
        <f>-STOA!O77</f>
        <v>-204.26999999999998</v>
      </c>
      <c r="AC77">
        <f t="shared" si="3"/>
        <v>11.34548152059164</v>
      </c>
      <c r="AD77">
        <f t="shared" si="4"/>
        <v>696.8056062346584</v>
      </c>
      <c r="AE77">
        <f>'IDT-1'!C77</f>
        <v>0</v>
      </c>
      <c r="AF77" s="26"/>
      <c r="AG77">
        <f t="shared" si="5"/>
        <v>696.8056062346584</v>
      </c>
      <c r="AI77" s="75">
        <f>PXIL!I77</f>
        <v>0</v>
      </c>
      <c r="AJ77" s="75">
        <f>PXIL!O77</f>
        <v>0</v>
      </c>
      <c r="AK77" s="75">
        <f>RTM_IEX!I77</f>
        <v>21.06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21.09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54.999109960352776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707.6245154988635</v>
      </c>
      <c r="P78" s="77">
        <v>58.57</v>
      </c>
      <c r="Q78" s="77">
        <v>21.952539921314511</v>
      </c>
      <c r="R78" s="80">
        <v>0</v>
      </c>
      <c r="S78" s="80">
        <v>0</v>
      </c>
      <c r="T78" s="78">
        <f>SUMPRODUCT(LTA!F78:AJ78,LTA!F$101:AJ$101,LTA!F$104:AJ$104)</f>
        <v>8.33</v>
      </c>
      <c r="U78" s="78">
        <f>SUMPRODUCT(LTA!F78:AJ78,LTA!F$102:AJ$102,LTA!F$104:AJ$104)</f>
        <v>105.10000000000001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-95</v>
      </c>
      <c r="AA78" s="117">
        <f>STOA!I78</f>
        <v>0.57999999999999996</v>
      </c>
      <c r="AB78" s="117">
        <f>-STOA!O78</f>
        <v>-204.26999999999998</v>
      </c>
      <c r="AC78">
        <f t="shared" si="3"/>
        <v>11.472675478916067</v>
      </c>
      <c r="AD78">
        <f t="shared" si="4"/>
        <v>691.04348990161486</v>
      </c>
      <c r="AE78">
        <f>'IDT-1'!C78</f>
        <v>0</v>
      </c>
      <c r="AF78" s="26"/>
      <c r="AG78">
        <f t="shared" si="5"/>
        <v>691.04348990161486</v>
      </c>
      <c r="AI78" s="75">
        <f>PXIL!I78</f>
        <v>0</v>
      </c>
      <c r="AJ78" s="75">
        <f>PXIL!O78</f>
        <v>0</v>
      </c>
      <c r="AK78" s="75">
        <f>RTM_IEX!I78</f>
        <v>23.54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8.2596063210424191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54.999109960352776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709.88876742668549</v>
      </c>
      <c r="P79" s="77">
        <v>58.57</v>
      </c>
      <c r="Q79" s="77">
        <v>21.952539921314511</v>
      </c>
      <c r="R79" s="80">
        <v>0</v>
      </c>
      <c r="S79" s="80">
        <v>0</v>
      </c>
      <c r="T79" s="78">
        <f>SUMPRODUCT(LTA!F79:AJ79,LTA!F$101:AJ$101,LTA!F$104:AJ$104)</f>
        <v>8.08</v>
      </c>
      <c r="U79" s="78">
        <f>SUMPRODUCT(LTA!F79:AJ79,LTA!F$102:AJ$102,LTA!F$104:AJ$104)</f>
        <v>105.08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-85</v>
      </c>
      <c r="AA79" s="117">
        <f>STOA!I79</f>
        <v>0.57999999999999996</v>
      </c>
      <c r="AB79" s="117">
        <f>-STOA!O79</f>
        <v>-204.26999999999998</v>
      </c>
      <c r="AC79">
        <f t="shared" si="3"/>
        <v>11.283432156284119</v>
      </c>
      <c r="AD79">
        <f t="shared" si="4"/>
        <v>689.81659147311132</v>
      </c>
      <c r="AE79">
        <f>'IDT-1'!C79</f>
        <v>0</v>
      </c>
      <c r="AF79" s="26"/>
      <c r="AG79">
        <f t="shared" si="5"/>
        <v>689.81659147311132</v>
      </c>
      <c r="AI79" s="75">
        <f>PXIL!I79</f>
        <v>0</v>
      </c>
      <c r="AJ79" s="75">
        <f>PXIL!O79</f>
        <v>0</v>
      </c>
      <c r="AK79" s="75">
        <f>RTM_IEX!I79</f>
        <v>22.96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21.09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50.524435633950958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705.47626831811976</v>
      </c>
      <c r="P80" s="77">
        <v>58.57</v>
      </c>
      <c r="Q80" s="77">
        <v>21.952539921314511</v>
      </c>
      <c r="R80" s="80">
        <v>0</v>
      </c>
      <c r="S80" s="80">
        <v>0</v>
      </c>
      <c r="T80" s="78">
        <f>SUMPRODUCT(LTA!F80:AJ80,LTA!F$101:AJ$101,LTA!F$104:AJ$104)</f>
        <v>8.08</v>
      </c>
      <c r="U80" s="78">
        <f>SUMPRODUCT(LTA!F80:AJ80,LTA!F$102:AJ$102,LTA!F$104:AJ$104)</f>
        <v>105.11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-50</v>
      </c>
      <c r="AA80" s="117">
        <f>STOA!I80</f>
        <v>0.57999999999999996</v>
      </c>
      <c r="AB80" s="117">
        <f>-STOA!O80</f>
        <v>-204.26999999999998</v>
      </c>
      <c r="AC80">
        <f t="shared" si="3"/>
        <v>10.946326031154396</v>
      </c>
      <c r="AD80">
        <f t="shared" si="4"/>
        <v>722.156917842231</v>
      </c>
      <c r="AE80">
        <f>'IDT-1'!C80</f>
        <v>-17.780999999999999</v>
      </c>
      <c r="AF80" s="26"/>
      <c r="AG80">
        <f t="shared" si="5"/>
        <v>704.37591784223105</v>
      </c>
      <c r="AI80" s="75">
        <f>PXIL!I80</f>
        <v>0</v>
      </c>
      <c r="AJ80" s="75">
        <f>PXIL!O80</f>
        <v>0</v>
      </c>
      <c r="AK80" s="75">
        <f>RTM_IEX!I80</f>
        <v>15.99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21.09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-1.8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680.34959041756235</v>
      </c>
      <c r="P81" s="77">
        <v>58.57</v>
      </c>
      <c r="Q81" s="77">
        <v>21.952539921314511</v>
      </c>
      <c r="R81" s="80">
        <v>0</v>
      </c>
      <c r="S81" s="80">
        <v>0</v>
      </c>
      <c r="T81" s="78">
        <f>SUMPRODUCT(LTA!F81:AJ81,LTA!F$101:AJ$101,LTA!F$104:AJ$104)</f>
        <v>8.24</v>
      </c>
      <c r="U81" s="78">
        <f>SUMPRODUCT(LTA!F81:AJ81,LTA!F$102:AJ$102,LTA!F$104:AJ$104)</f>
        <v>105.09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-35</v>
      </c>
      <c r="AA81" s="117">
        <f>STOA!I81</f>
        <v>0.57999999999999996</v>
      </c>
      <c r="AB81" s="117">
        <f>-STOA!O81</f>
        <v>-204.26999999999998</v>
      </c>
      <c r="AC81">
        <f t="shared" si="3"/>
        <v>10.199836948757744</v>
      </c>
      <c r="AD81">
        <f t="shared" si="4"/>
        <v>664.59229339011927</v>
      </c>
      <c r="AE81">
        <f>'IDT-1'!C81</f>
        <v>-31.751999999999999</v>
      </c>
      <c r="AF81" s="26"/>
      <c r="AG81">
        <f t="shared" si="5"/>
        <v>632.84029339011931</v>
      </c>
      <c r="AI81" s="75">
        <f>PXIL!I81</f>
        <v>0</v>
      </c>
      <c r="AJ81" s="75">
        <f>PXIL!O81</f>
        <v>0</v>
      </c>
      <c r="AK81" s="75">
        <f>RTM_IEX!I81</f>
        <v>19.989999999999998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21.09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-1.8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667.84945410643707</v>
      </c>
      <c r="P82" s="77">
        <v>58.57</v>
      </c>
      <c r="Q82" s="77">
        <v>21.952539921314511</v>
      </c>
      <c r="R82" s="80">
        <v>0</v>
      </c>
      <c r="S82" s="80">
        <v>0</v>
      </c>
      <c r="T82" s="78">
        <f>SUMPRODUCT(LTA!F82:AJ82,LTA!F$101:AJ$101,LTA!F$104:AJ$104)</f>
        <v>8.25</v>
      </c>
      <c r="U82" s="78">
        <f>SUMPRODUCT(LTA!F82:AJ82,LTA!F$102:AJ$102,LTA!F$104:AJ$104)</f>
        <v>105.16000000000001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-30</v>
      </c>
      <c r="AA82" s="117">
        <f>STOA!I82</f>
        <v>0.57999999999999996</v>
      </c>
      <c r="AB82" s="117">
        <f>-STOA!O82</f>
        <v>-204.26999999999998</v>
      </c>
      <c r="AC82">
        <f t="shared" si="3"/>
        <v>10.062693111608864</v>
      </c>
      <c r="AD82">
        <f t="shared" si="4"/>
        <v>659.18930091614277</v>
      </c>
      <c r="AE82">
        <f>'IDT-1'!C82</f>
        <v>-36.832999999999998</v>
      </c>
      <c r="AF82" s="26"/>
      <c r="AG82">
        <f t="shared" si="5"/>
        <v>622.3563009161428</v>
      </c>
      <c r="AI82" s="75">
        <f>PXIL!I82</f>
        <v>0</v>
      </c>
      <c r="AJ82" s="75">
        <f>PXIL!O82</f>
        <v>0</v>
      </c>
      <c r="AK82" s="75">
        <f>RTM_IEX!I82</f>
        <v>21.87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21.09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7.2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657.68031758804773</v>
      </c>
      <c r="P83" s="77">
        <v>58.57</v>
      </c>
      <c r="Q83" s="77">
        <v>21.952539921314511</v>
      </c>
      <c r="R83" s="80">
        <v>0</v>
      </c>
      <c r="S83" s="80">
        <v>0</v>
      </c>
      <c r="T83" s="78">
        <f>SUMPRODUCT(LTA!F83:AJ83,LTA!F$101:AJ$101,LTA!F$104:AJ$104)</f>
        <v>8.2100000000000009</v>
      </c>
      <c r="U83" s="78">
        <f>SUMPRODUCT(LTA!F83:AJ83,LTA!F$102:AJ$102,LTA!F$104:AJ$104)</f>
        <v>105.16000000000001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-30</v>
      </c>
      <c r="AA83" s="117">
        <f>STOA!I83</f>
        <v>0.45</v>
      </c>
      <c r="AB83" s="117">
        <f>-STOA!O83</f>
        <v>-212.76999999999998</v>
      </c>
      <c r="AC83">
        <f t="shared" si="3"/>
        <v>10.112944164645747</v>
      </c>
      <c r="AD83">
        <f t="shared" si="4"/>
        <v>651.38991334471655</v>
      </c>
      <c r="AE83">
        <f>'IDT-1'!C83</f>
        <v>-37.256</v>
      </c>
      <c r="AF83" s="26"/>
      <c r="AG83">
        <f t="shared" si="5"/>
        <v>614.13391334471658</v>
      </c>
      <c r="AI83" s="75">
        <f>PXIL!I83</f>
        <v>0</v>
      </c>
      <c r="AJ83" s="75">
        <f>PXIL!O83</f>
        <v>0</v>
      </c>
      <c r="AK83" s="75">
        <f>RTM_IEX!I83</f>
        <v>23.96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21.09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7.2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638.69991001920903</v>
      </c>
      <c r="P84" s="77">
        <v>58.57</v>
      </c>
      <c r="Q84" s="77">
        <v>21.952539921314511</v>
      </c>
      <c r="R84" s="80">
        <v>0</v>
      </c>
      <c r="S84" s="80">
        <v>0</v>
      </c>
      <c r="T84" s="78">
        <f>SUMPRODUCT(LTA!F84:AJ84,LTA!F$101:AJ$101,LTA!F$104:AJ$104)</f>
        <v>8.08</v>
      </c>
      <c r="U84" s="78">
        <f>SUMPRODUCT(LTA!F84:AJ84,LTA!F$102:AJ$102,LTA!F$104:AJ$104)</f>
        <v>105.06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-25</v>
      </c>
      <c r="AA84" s="117">
        <f>STOA!I84</f>
        <v>0.45</v>
      </c>
      <c r="AB84" s="117">
        <f>-STOA!O84</f>
        <v>-212.76999999999998</v>
      </c>
      <c r="AC84">
        <f t="shared" si="3"/>
        <v>9.9838059404289901</v>
      </c>
      <c r="AD84">
        <f t="shared" si="4"/>
        <v>646.8886440000947</v>
      </c>
      <c r="AE84">
        <f>'IDT-1'!C84</f>
        <v>-44.03</v>
      </c>
      <c r="AF84" s="26"/>
      <c r="AG84">
        <f t="shared" si="5"/>
        <v>602.85864400009473</v>
      </c>
      <c r="AI84" s="75">
        <f>PXIL!I84</f>
        <v>0</v>
      </c>
      <c r="AJ84" s="75">
        <f>PXIL!O84</f>
        <v>0</v>
      </c>
      <c r="AK84" s="75">
        <f>RTM_IEX!I84</f>
        <v>33.54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8.2596063210424191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7.2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632.22798135863923</v>
      </c>
      <c r="P85" s="77">
        <v>58.57</v>
      </c>
      <c r="Q85" s="77">
        <v>21.952539921314511</v>
      </c>
      <c r="R85" s="80">
        <v>0</v>
      </c>
      <c r="S85" s="80">
        <v>0</v>
      </c>
      <c r="T85" s="78">
        <f>SUMPRODUCT(LTA!F85:AJ85,LTA!F$101:AJ$101,LTA!F$104:AJ$104)</f>
        <v>8.19</v>
      </c>
      <c r="U85" s="78">
        <f>SUMPRODUCT(LTA!F85:AJ85,LTA!F$102:AJ$102,LTA!F$104:AJ$104)</f>
        <v>105.07000000000001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-55</v>
      </c>
      <c r="AA85" s="117">
        <f>STOA!I85</f>
        <v>0.45</v>
      </c>
      <c r="AB85" s="117">
        <f>-STOA!O85</f>
        <v>-212.76999999999998</v>
      </c>
      <c r="AC85">
        <f t="shared" si="3"/>
        <v>10.629409329507009</v>
      </c>
      <c r="AD85">
        <f t="shared" si="4"/>
        <v>659.34071827148944</v>
      </c>
      <c r="AE85">
        <f>'IDT-1'!C85</f>
        <v>-44.453000000000003</v>
      </c>
      <c r="AF85" s="26"/>
      <c r="AG85">
        <f t="shared" si="5"/>
        <v>614.88771827148946</v>
      </c>
      <c r="AI85" s="75">
        <f>PXIL!I85</f>
        <v>0</v>
      </c>
      <c r="AJ85" s="75">
        <f>PXIL!O85</f>
        <v>0</v>
      </c>
      <c r="AK85" s="75">
        <f>RTM_IEX!I85</f>
        <v>95.82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8.2596063210424191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25.2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632.87677691567205</v>
      </c>
      <c r="P86" s="77">
        <v>58.57</v>
      </c>
      <c r="Q86" s="77">
        <v>21.952539921314511</v>
      </c>
      <c r="R86" s="80">
        <v>0</v>
      </c>
      <c r="S86" s="80">
        <v>0</v>
      </c>
      <c r="T86" s="78">
        <f>SUMPRODUCT(LTA!F86:AJ86,LTA!F$101:AJ$101,LTA!F$104:AJ$104)</f>
        <v>8.27</v>
      </c>
      <c r="U86" s="78">
        <f>SUMPRODUCT(LTA!F86:AJ86,LTA!F$102:AJ$102,LTA!F$104:AJ$104)</f>
        <v>105.01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-85</v>
      </c>
      <c r="AA86" s="117">
        <f>STOA!I86</f>
        <v>0.45</v>
      </c>
      <c r="AB86" s="117">
        <f>-STOA!O86</f>
        <v>-212.76999999999998</v>
      </c>
      <c r="AC86">
        <f t="shared" si="3"/>
        <v>11.060038556074756</v>
      </c>
      <c r="AD86">
        <f t="shared" si="4"/>
        <v>647.5788846019542</v>
      </c>
      <c r="AE86">
        <f>'IDT-1'!C86</f>
        <v>-32.598999999999997</v>
      </c>
      <c r="AF86" s="26"/>
      <c r="AG86">
        <f t="shared" si="5"/>
        <v>614.97988460195415</v>
      </c>
      <c r="AI86" s="75">
        <f>PXIL!I86</f>
        <v>0</v>
      </c>
      <c r="AJ86" s="75">
        <f>PXIL!O86</f>
        <v>0</v>
      </c>
      <c r="AK86" s="75">
        <f>RTM_IEX!I86</f>
        <v>95.82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8.2596063210424191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51.205500000000001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639.45028921548135</v>
      </c>
      <c r="P87" s="77">
        <v>58.57</v>
      </c>
      <c r="Q87" s="77">
        <v>21.952539921314511</v>
      </c>
      <c r="R87" s="80">
        <v>0</v>
      </c>
      <c r="S87" s="80">
        <v>0</v>
      </c>
      <c r="T87" s="78">
        <f>SUMPRODUCT(LTA!F87:AJ87,LTA!F$101:AJ$101,LTA!F$104:AJ$104)</f>
        <v>8.3000000000000007</v>
      </c>
      <c r="U87" s="78">
        <f>SUMPRODUCT(LTA!F87:AJ87,LTA!F$102:AJ$102,LTA!F$104:AJ$104)</f>
        <v>105.14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-145</v>
      </c>
      <c r="AA87" s="117">
        <f>STOA!I87</f>
        <v>0.45</v>
      </c>
      <c r="AB87" s="117">
        <f>-STOA!O87</f>
        <v>-212.76999999999998</v>
      </c>
      <c r="AC87">
        <f t="shared" si="3"/>
        <v>11.796525515644797</v>
      </c>
      <c r="AD87">
        <f t="shared" si="4"/>
        <v>610.0014099421935</v>
      </c>
      <c r="AE87">
        <f>'IDT-1'!C87</f>
        <v>-18.628</v>
      </c>
      <c r="AF87" s="26"/>
      <c r="AG87">
        <f t="shared" si="5"/>
        <v>591.37340994219346</v>
      </c>
      <c r="AI87" s="75">
        <f>PXIL!I87</f>
        <v>0</v>
      </c>
      <c r="AJ87" s="75">
        <f>PXIL!O87</f>
        <v>0</v>
      </c>
      <c r="AK87" s="75">
        <f>RTM_IEX!I87</f>
        <v>86.24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8.2563798219584577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51.205500000000001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638.17280733557777</v>
      </c>
      <c r="P88" s="77">
        <v>58.57</v>
      </c>
      <c r="Q88" s="77">
        <v>21.952539921314511</v>
      </c>
      <c r="R88" s="80">
        <v>0</v>
      </c>
      <c r="S88" s="80">
        <v>0</v>
      </c>
      <c r="T88" s="78">
        <f>SUMPRODUCT(LTA!F88:AJ88,LTA!F$101:AJ$101,LTA!F$104:AJ$104)</f>
        <v>8.14</v>
      </c>
      <c r="U88" s="78">
        <f>SUMPRODUCT(LTA!F88:AJ88,LTA!F$102:AJ$102,LTA!F$104:AJ$104)</f>
        <v>105.11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-165</v>
      </c>
      <c r="AA88" s="117">
        <f>STOA!I88</f>
        <v>0.45</v>
      </c>
      <c r="AB88" s="117">
        <f>-STOA!O88</f>
        <v>-212.76999999999998</v>
      </c>
      <c r="AC88">
        <f t="shared" si="3"/>
        <v>11.961145832353614</v>
      </c>
      <c r="AD88">
        <f t="shared" si="4"/>
        <v>588.36608124649729</v>
      </c>
      <c r="AE88">
        <f>'IDT-1'!C88</f>
        <v>-12.278</v>
      </c>
      <c r="AF88" s="26"/>
      <c r="AG88">
        <f t="shared" si="5"/>
        <v>576.08808124649727</v>
      </c>
      <c r="AI88" s="75">
        <f>PXIL!I88</f>
        <v>0</v>
      </c>
      <c r="AJ88" s="75">
        <f>PXIL!O88</f>
        <v>0</v>
      </c>
      <c r="AK88" s="75">
        <f>RTM_IEX!I88</f>
        <v>86.24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8.2563798219584577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51.205500000000001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584.5593816206042</v>
      </c>
      <c r="P89" s="77">
        <v>58.57</v>
      </c>
      <c r="Q89" s="77">
        <v>21.952539921314511</v>
      </c>
      <c r="R89" s="80">
        <v>0</v>
      </c>
      <c r="S89" s="80">
        <v>0</v>
      </c>
      <c r="T89" s="78">
        <f>SUMPRODUCT(LTA!F89:AJ89,LTA!F$101:AJ$101,LTA!F$104:AJ$104)</f>
        <v>8.2899999999999991</v>
      </c>
      <c r="U89" s="78">
        <f>SUMPRODUCT(LTA!F89:AJ89,LTA!F$102:AJ$102,LTA!F$104:AJ$104)</f>
        <v>105.11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-185</v>
      </c>
      <c r="AA89" s="117">
        <f>STOA!I89</f>
        <v>0.45</v>
      </c>
      <c r="AB89" s="117">
        <f>-STOA!O89</f>
        <v>-212.76999999999998</v>
      </c>
      <c r="AC89">
        <f t="shared" si="3"/>
        <v>12.064494236505753</v>
      </c>
      <c r="AD89">
        <f t="shared" si="4"/>
        <v>559.82930712737152</v>
      </c>
      <c r="AE89">
        <f>'IDT-1'!C89</f>
        <v>0</v>
      </c>
      <c r="AF89" s="26"/>
      <c r="AG89">
        <f t="shared" si="5"/>
        <v>559.82930712737152</v>
      </c>
      <c r="AI89" s="75">
        <f>PXIL!I89</f>
        <v>0</v>
      </c>
      <c r="AJ89" s="75">
        <f>PXIL!O89</f>
        <v>0</v>
      </c>
      <c r="AK89" s="75">
        <f>RTM_IEX!I89</f>
        <v>131.27000000000001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8.2563798219584577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57.600000000000009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584.5593816206042</v>
      </c>
      <c r="P90" s="77">
        <v>58.57</v>
      </c>
      <c r="Q90" s="77">
        <v>21.952539921314511</v>
      </c>
      <c r="R90" s="80">
        <v>0</v>
      </c>
      <c r="S90" s="80">
        <v>0</v>
      </c>
      <c r="T90" s="78">
        <f>SUMPRODUCT(LTA!F90:AJ90,LTA!F$101:AJ$101,LTA!F$104:AJ$104)</f>
        <v>8.09</v>
      </c>
      <c r="U90" s="78">
        <f>SUMPRODUCT(LTA!F90:AJ90,LTA!F$102:AJ$102,LTA!F$104:AJ$104)</f>
        <v>105.07000000000001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-181</v>
      </c>
      <c r="AA90" s="117">
        <f>STOA!I90</f>
        <v>0.45</v>
      </c>
      <c r="AB90" s="117">
        <f>-STOA!O90</f>
        <v>-212.76999999999998</v>
      </c>
      <c r="AC90">
        <f t="shared" si="3"/>
        <v>11.939701326416973</v>
      </c>
      <c r="AD90">
        <f t="shared" si="4"/>
        <v>553.80860003746045</v>
      </c>
      <c r="AE90">
        <f>'IDT-1'!C90</f>
        <v>0</v>
      </c>
      <c r="AF90" s="26"/>
      <c r="AG90">
        <f t="shared" si="5"/>
        <v>553.80860003746045</v>
      </c>
      <c r="AI90" s="75">
        <f>PXIL!I90</f>
        <v>0</v>
      </c>
      <c r="AJ90" s="75">
        <f>PXIL!O90</f>
        <v>0</v>
      </c>
      <c r="AK90" s="75">
        <f>RTM_IEX!I90</f>
        <v>114.97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8.2563798219584577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51.560664571171976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583.98440756340585</v>
      </c>
      <c r="P91" s="77">
        <v>58.57</v>
      </c>
      <c r="Q91" s="77">
        <v>21.952539921314511</v>
      </c>
      <c r="R91" s="80">
        <v>0</v>
      </c>
      <c r="S91" s="80">
        <v>0</v>
      </c>
      <c r="T91" s="78">
        <f>SUMPRODUCT(LTA!F91:AJ91,LTA!F$101:AJ$101,LTA!F$104:AJ$104)</f>
        <v>8.3800000000000008</v>
      </c>
      <c r="U91" s="78">
        <f>SUMPRODUCT(LTA!F91:AJ91,LTA!F$102:AJ$102,LTA!F$104:AJ$104)</f>
        <v>105.02000000000001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-114</v>
      </c>
      <c r="AA91" s="117">
        <f>STOA!I91</f>
        <v>0.45</v>
      </c>
      <c r="AB91" s="117">
        <f>-STOA!O91</f>
        <v>-212.76999999999998</v>
      </c>
      <c r="AC91">
        <f t="shared" si="3"/>
        <v>10.487796858952853</v>
      </c>
      <c r="AD91">
        <f t="shared" si="4"/>
        <v>524.86619501889811</v>
      </c>
      <c r="AE91">
        <f>'IDT-1'!C91</f>
        <v>0</v>
      </c>
      <c r="AF91" s="26"/>
      <c r="AG91">
        <f t="shared" si="5"/>
        <v>524.86619501889811</v>
      </c>
      <c r="AI91" s="75">
        <f>PXIL!I91</f>
        <v>0</v>
      </c>
      <c r="AJ91" s="75">
        <f>PXIL!O91</f>
        <v>0</v>
      </c>
      <c r="AK91" s="75">
        <f>RTM_IEX!I91</f>
        <v>23.95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8.2563798219584577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55.002586652871187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583.98440756340585</v>
      </c>
      <c r="P92" s="77">
        <v>58.57</v>
      </c>
      <c r="Q92" s="77">
        <v>21.952539921314511</v>
      </c>
      <c r="R92" s="80">
        <v>0</v>
      </c>
      <c r="S92" s="80">
        <v>0</v>
      </c>
      <c r="T92" s="78">
        <f>SUMPRODUCT(LTA!F92:AJ92,LTA!F$101:AJ$101,LTA!F$104:AJ$104)</f>
        <v>8.26</v>
      </c>
      <c r="U92" s="78">
        <f>SUMPRODUCT(LTA!F92:AJ92,LTA!F$102:AJ$102,LTA!F$104:AJ$104)</f>
        <v>105.16000000000001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-124</v>
      </c>
      <c r="AA92" s="117">
        <f>STOA!I92</f>
        <v>0.45</v>
      </c>
      <c r="AB92" s="117">
        <f>-STOA!O92</f>
        <v>-212.76999999999998</v>
      </c>
      <c r="AC92">
        <f t="shared" si="3"/>
        <v>10.564891048493759</v>
      </c>
      <c r="AD92">
        <f t="shared" si="4"/>
        <v>513.46102291105626</v>
      </c>
      <c r="AE92">
        <f>'IDT-1'!C92</f>
        <v>0</v>
      </c>
      <c r="AF92" s="26"/>
      <c r="AG92">
        <f t="shared" si="5"/>
        <v>513.46102291105626</v>
      </c>
      <c r="AI92" s="75">
        <f>PXIL!I92</f>
        <v>0</v>
      </c>
      <c r="AJ92" s="75">
        <f>PXIL!O92</f>
        <v>0</v>
      </c>
      <c r="AK92" s="75">
        <f>RTM_IEX!I92</f>
        <v>19.16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8.2563798219584577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55.002586652871187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569.89838316935504</v>
      </c>
      <c r="P93" s="77">
        <v>58.57</v>
      </c>
      <c r="Q93" s="77">
        <v>21.952539921314511</v>
      </c>
      <c r="R93" s="80">
        <v>0</v>
      </c>
      <c r="S93" s="80">
        <v>0</v>
      </c>
      <c r="T93" s="78">
        <f>SUMPRODUCT(LTA!F93:AJ93,LTA!F$101:AJ$101,LTA!F$104:AJ$104)</f>
        <v>8.08</v>
      </c>
      <c r="U93" s="78">
        <f>SUMPRODUCT(LTA!F93:AJ93,LTA!F$102:AJ$102,LTA!F$104:AJ$104)</f>
        <v>105.09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-144</v>
      </c>
      <c r="AA93" s="117">
        <f>STOA!I93</f>
        <v>0.45</v>
      </c>
      <c r="AB93" s="117">
        <f>-STOA!O93</f>
        <v>-212.76999999999998</v>
      </c>
      <c r="AC93">
        <f t="shared" si="3"/>
        <v>11.206600584270019</v>
      </c>
      <c r="AD93">
        <f t="shared" si="4"/>
        <v>545.56328898122933</v>
      </c>
      <c r="AE93">
        <f>'IDT-1'!C93</f>
        <v>0</v>
      </c>
      <c r="AF93" s="26"/>
      <c r="AG93">
        <f t="shared" si="5"/>
        <v>545.56328898122933</v>
      </c>
      <c r="AI93" s="75">
        <f>PXIL!I93</f>
        <v>0</v>
      </c>
      <c r="AJ93" s="75">
        <f>PXIL!O93</f>
        <v>0</v>
      </c>
      <c r="AK93" s="75">
        <f>RTM_IEX!I93</f>
        <v>86.24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8.2563798219584577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55.002586652871187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510.05651084484504</v>
      </c>
      <c r="P94" s="77">
        <v>58.57</v>
      </c>
      <c r="Q94" s="77">
        <v>21.952539921314511</v>
      </c>
      <c r="R94" s="80">
        <v>0</v>
      </c>
      <c r="S94" s="80">
        <v>0</v>
      </c>
      <c r="T94" s="78">
        <f>SUMPRODUCT(LTA!F94:AJ94,LTA!F$101:AJ$101,LTA!F$104:AJ$104)</f>
        <v>11.21</v>
      </c>
      <c r="U94" s="78">
        <f>SUMPRODUCT(LTA!F94:AJ94,LTA!F$102:AJ$102,LTA!F$104:AJ$104)</f>
        <v>106.46000000000001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-159</v>
      </c>
      <c r="AA94" s="117">
        <f>STOA!I94</f>
        <v>0.45</v>
      </c>
      <c r="AB94" s="117">
        <f>-STOA!O94</f>
        <v>-212.76999999999998</v>
      </c>
      <c r="AC94">
        <f t="shared" si="3"/>
        <v>10.85276402064726</v>
      </c>
      <c r="AD94">
        <f t="shared" si="4"/>
        <v>475.57525322034206</v>
      </c>
      <c r="AE94">
        <f>'IDT-1'!C94</f>
        <v>0</v>
      </c>
      <c r="AF94" s="26"/>
      <c r="AG94">
        <f t="shared" si="5"/>
        <v>475.57525322034206</v>
      </c>
      <c r="AI94" s="75">
        <f>PXIL!I94</f>
        <v>0</v>
      </c>
      <c r="AJ94" s="75">
        <f>PXIL!O94</f>
        <v>0</v>
      </c>
      <c r="AK94" s="75">
        <f>RTM_IEX!I94</f>
        <v>86.24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8.2563798219584577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55.002586652871187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503.55974677553417</v>
      </c>
      <c r="P95" s="77">
        <v>58.57</v>
      </c>
      <c r="Q95" s="77">
        <v>21.95</v>
      </c>
      <c r="R95" s="80">
        <v>0</v>
      </c>
      <c r="S95" s="80">
        <v>0</v>
      </c>
      <c r="T95" s="78">
        <f>SUMPRODUCT(LTA!F95:AJ95,LTA!F$101:AJ$101,LTA!F$104:AJ$104)</f>
        <v>10.87</v>
      </c>
      <c r="U95" s="78">
        <f>SUMPRODUCT(LTA!F95:AJ95,LTA!F$102:AJ$102,LTA!F$104:AJ$104)</f>
        <v>106.34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-168</v>
      </c>
      <c r="AA95" s="117">
        <f>STOA!I95</f>
        <v>0.45</v>
      </c>
      <c r="AB95" s="117">
        <f>-STOA!O95</f>
        <v>-204.26999999999998</v>
      </c>
      <c r="AC95">
        <f t="shared" si="3"/>
        <v>10.669505209290854</v>
      </c>
      <c r="AD95">
        <f t="shared" si="4"/>
        <v>453.92920804107314</v>
      </c>
      <c r="AE95">
        <f>'IDT-1'!C95</f>
        <v>0</v>
      </c>
      <c r="AF95" s="26"/>
      <c r="AG95">
        <f t="shared" si="5"/>
        <v>453.92920804107314</v>
      </c>
      <c r="AI95" s="75">
        <f>PXIL!I95</f>
        <v>0</v>
      </c>
      <c r="AJ95" s="75">
        <f>PXIL!O95</f>
        <v>0</v>
      </c>
      <c r="AK95" s="75">
        <f>RTM_IEX!I95</f>
        <v>71.87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8.2563798219584577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55.002586652871187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484.45921576907267</v>
      </c>
      <c r="P96" s="77">
        <v>58.57</v>
      </c>
      <c r="Q96" s="77">
        <v>21.95</v>
      </c>
      <c r="R96" s="80">
        <v>0</v>
      </c>
      <c r="S96" s="80">
        <v>0</v>
      </c>
      <c r="T96" s="78">
        <f>SUMPRODUCT(LTA!F96:AJ96,LTA!F$101:AJ$101,LTA!F$104:AJ$104)</f>
        <v>10.17</v>
      </c>
      <c r="U96" s="78">
        <f>SUMPRODUCT(LTA!F96:AJ96,LTA!F$102:AJ$102,LTA!F$104:AJ$104)</f>
        <v>106.39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-183</v>
      </c>
      <c r="AA96" s="117">
        <f>STOA!I96</f>
        <v>0.45</v>
      </c>
      <c r="AB96" s="117">
        <f>-STOA!O96</f>
        <v>-204.26999999999998</v>
      </c>
      <c r="AC96">
        <f t="shared" si="3"/>
        <v>10.755240449266923</v>
      </c>
      <c r="AD96">
        <f t="shared" si="4"/>
        <v>433.45294179463554</v>
      </c>
      <c r="AE96">
        <f>'IDT-1'!C96</f>
        <v>0</v>
      </c>
      <c r="AF96" s="26"/>
      <c r="AG96">
        <f t="shared" si="5"/>
        <v>433.45294179463554</v>
      </c>
      <c r="AI96" s="75">
        <f>PXIL!I96</f>
        <v>0</v>
      </c>
      <c r="AJ96" s="75">
        <f>PXIL!O96</f>
        <v>0</v>
      </c>
      <c r="AK96" s="75">
        <f>RTM_IEX!I96</f>
        <v>86.23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8.2563798219584577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55.002586652871187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491.55993389855485</v>
      </c>
      <c r="P97" s="77">
        <v>58.57</v>
      </c>
      <c r="Q97" s="77">
        <v>21.95</v>
      </c>
      <c r="R97" s="80">
        <v>0</v>
      </c>
      <c r="S97" s="80">
        <v>0</v>
      </c>
      <c r="T97" s="78">
        <f>SUMPRODUCT(LTA!F97:AJ97,LTA!F$101:AJ$101,LTA!F$104:AJ$104)</f>
        <v>9.5399999999999991</v>
      </c>
      <c r="U97" s="78">
        <f>SUMPRODUCT(LTA!F97:AJ97,LTA!F$102:AJ$102,LTA!F$104:AJ$104)</f>
        <v>106.44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-203</v>
      </c>
      <c r="AA97" s="117">
        <f>STOA!I97</f>
        <v>0.45</v>
      </c>
      <c r="AB97" s="117">
        <f>-STOA!O97</f>
        <v>-204.26999999999998</v>
      </c>
      <c r="AC97">
        <f t="shared" si="3"/>
        <v>10.990273319250273</v>
      </c>
      <c r="AD97">
        <f t="shared" si="4"/>
        <v>419.74862705413443</v>
      </c>
      <c r="AE97">
        <f>'IDT-1'!C97</f>
        <v>0</v>
      </c>
      <c r="AF97" s="26"/>
      <c r="AG97">
        <f t="shared" si="5"/>
        <v>419.74862705413443</v>
      </c>
      <c r="AI97" s="75">
        <f>PXIL!I97</f>
        <v>0</v>
      </c>
      <c r="AJ97" s="75">
        <f>PXIL!O97</f>
        <v>0</v>
      </c>
      <c r="AK97" s="75">
        <f>RTM_IEX!I97</f>
        <v>86.24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8.2563798219584577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55.002586652871187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491.11797572733099</v>
      </c>
      <c r="P98" s="77">
        <v>58.57</v>
      </c>
      <c r="Q98" s="77">
        <v>21.95</v>
      </c>
      <c r="R98" s="80">
        <v>0</v>
      </c>
      <c r="S98" s="80">
        <v>0</v>
      </c>
      <c r="T98" s="78">
        <f>SUMPRODUCT(LTA!F98:AJ98,LTA!F$101:AJ$101,LTA!F$104:AJ$104)</f>
        <v>9.4700000000000006</v>
      </c>
      <c r="U98" s="78">
        <f>SUMPRODUCT(LTA!F98:AJ98,LTA!F$102:AJ$102,LTA!F$104:AJ$104)</f>
        <v>106.43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-187</v>
      </c>
      <c r="AA98" s="117">
        <f>STOA!I98</f>
        <v>0.45</v>
      </c>
      <c r="AB98" s="117">
        <f>-STOA!O98</f>
        <v>-204.26999999999998</v>
      </c>
      <c r="AC98">
        <f t="shared" si="3"/>
        <v>10.548478046988379</v>
      </c>
      <c r="AD98">
        <f t="shared" si="4"/>
        <v>402.12846415517254</v>
      </c>
      <c r="AE98">
        <f>'IDT-1'!C98</f>
        <v>0</v>
      </c>
      <c r="AF98" s="26"/>
      <c r="AG98">
        <f t="shared" si="5"/>
        <v>402.12846415517254</v>
      </c>
      <c r="AI98" s="75">
        <f>PXIL!I98</f>
        <v>0</v>
      </c>
      <c r="AJ98" s="75">
        <f>PXIL!O98</f>
        <v>0</v>
      </c>
      <c r="AK98" s="75">
        <f>RTM_IEX!I98</f>
        <v>52.7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0.26945637807494383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0.97810566185193215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14.501361203207898</v>
      </c>
      <c r="P99" s="77">
        <f t="shared" si="6"/>
        <v>1.2986141960425672</v>
      </c>
      <c r="Q99" s="77">
        <f t="shared" si="6"/>
        <v>0.48215107984882877</v>
      </c>
      <c r="R99" s="80">
        <f t="shared" si="6"/>
        <v>0.20924500000000015</v>
      </c>
      <c r="S99" s="80">
        <f t="shared" si="6"/>
        <v>0</v>
      </c>
      <c r="T99" s="78">
        <f t="shared" si="6"/>
        <v>1.2058175000000004</v>
      </c>
      <c r="U99" s="78">
        <f t="shared" si="6"/>
        <v>2.4359774999999995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-2.841275</v>
      </c>
      <c r="AA99" s="117">
        <f t="shared" si="6"/>
        <v>0.38298500000000002</v>
      </c>
      <c r="AB99" s="117">
        <f t="shared" si="6"/>
        <v>-5.9987599999999945</v>
      </c>
      <c r="AC99">
        <f t="shared" si="6"/>
        <v>0.28107971731287024</v>
      </c>
      <c r="AD99">
        <f t="shared" si="6"/>
        <v>13.899436301713306</v>
      </c>
      <c r="AE99">
        <f t="shared" si="6"/>
        <v>-0.1058185</v>
      </c>
      <c r="AG99">
        <f t="shared" si="6"/>
        <v>13.79361780171331</v>
      </c>
      <c r="AI99">
        <f t="shared" si="6"/>
        <v>0</v>
      </c>
      <c r="AJ99">
        <f t="shared" si="6"/>
        <v>0</v>
      </c>
      <c r="AK99">
        <f t="shared" si="6"/>
        <v>1.2568374999999996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44915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9" t="s">
        <v>143</v>
      </c>
      <c r="Q1" s="229" t="s">
        <v>144</v>
      </c>
      <c r="R1" s="232" t="s">
        <v>339</v>
      </c>
      <c r="S1" s="79"/>
      <c r="T1" s="82" t="s">
        <v>302</v>
      </c>
      <c r="U1" s="230" t="s">
        <v>303</v>
      </c>
      <c r="V1" s="107" t="s">
        <v>316</v>
      </c>
      <c r="W1" s="107" t="s">
        <v>302</v>
      </c>
      <c r="X1" s="220" t="s">
        <v>335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384</v>
      </c>
      <c r="AJ1" s="227" t="s">
        <v>385</v>
      </c>
      <c r="AK1" s="227" t="s">
        <v>386</v>
      </c>
      <c r="AL1" s="227" t="s">
        <v>387</v>
      </c>
      <c r="AM1" s="227" t="s">
        <v>388</v>
      </c>
      <c r="AN1" s="227" t="s">
        <v>389</v>
      </c>
      <c r="AO1" s="226" t="s">
        <v>412</v>
      </c>
      <c r="AP1" s="226" t="s">
        <v>413</v>
      </c>
      <c r="AQ1" s="226" t="s">
        <v>414</v>
      </c>
      <c r="AR1" s="226" t="s">
        <v>415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9"/>
      <c r="Q2" s="229"/>
      <c r="R2" s="232"/>
      <c r="S2" s="79"/>
      <c r="T2" s="82" t="s">
        <v>315</v>
      </c>
      <c r="U2" s="230"/>
      <c r="V2" s="107" t="s">
        <v>304</v>
      </c>
      <c r="W2" s="107" t="s">
        <v>304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</row>
    <row r="3" spans="1:44">
      <c r="A3" t="s">
        <v>45</v>
      </c>
      <c r="E3">
        <f>GT_NG!T3</f>
        <v>12.176323814804547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54.252711008945077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396.46114668185095</v>
      </c>
      <c r="P3" s="77">
        <v>67.273728522336768</v>
      </c>
      <c r="Q3" s="77">
        <v>7.67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344.96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-222</v>
      </c>
      <c r="AA3" s="117">
        <f>STOA!J3</f>
        <v>3.5599999999999996</v>
      </c>
      <c r="AB3" s="117">
        <f>-STOA!P3</f>
        <v>0</v>
      </c>
      <c r="AC3">
        <f>SUMIF(B3:AB3,"&gt;0")*$AC$2-SUMIF(B3:AB3,"&lt;0")*($AC$2/(1-$AC$2))+SUMIF(AI3:AR3,"&gt;0")*$AC$2-SUMIF(AI3:AR3,"&lt;0")*($AC$2/(1-$AC$2))</f>
        <v>9.7708587181732085</v>
      </c>
      <c r="AD3">
        <f>SUM(B3:AB3,AI3:AR3)-AC3</f>
        <v>654.58305130976396</v>
      </c>
      <c r="AE3">
        <f>'IDT-1'!F3</f>
        <v>0</v>
      </c>
      <c r="AF3" s="26"/>
      <c r="AG3">
        <f>SUM(AD3:AF3)</f>
        <v>654.58305130976396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12.176323814804547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54.252711008945077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397.84287718043896</v>
      </c>
      <c r="P4" s="77">
        <v>70.210000000000008</v>
      </c>
      <c r="Q4" s="77">
        <v>7.67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344.95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-236</v>
      </c>
      <c r="AA4" s="117">
        <f>STOA!J4</f>
        <v>3.5599999999999996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9.9330629208749546</v>
      </c>
      <c r="AD4">
        <f t="shared" ref="AD4:AD67" si="1">SUM(B4:AB4,AI4:AR4)-AC4</f>
        <v>644.72884908331355</v>
      </c>
      <c r="AE4">
        <f>'IDT-1'!F4</f>
        <v>0</v>
      </c>
      <c r="AF4" s="26"/>
      <c r="AG4">
        <f t="shared" ref="AG4:AG67" si="2">SUM(AD4:AF4)</f>
        <v>644.72884908331355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12.176323814804547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54.252711008945077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390.09673274110827</v>
      </c>
      <c r="P5" s="77">
        <v>70.210000000000008</v>
      </c>
      <c r="Q5" s="77">
        <v>7.67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349.06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-242</v>
      </c>
      <c r="AA5" s="117">
        <f>STOA!J5</f>
        <v>3.5599999999999996</v>
      </c>
      <c r="AB5" s="117">
        <f>-STOA!P5</f>
        <v>0</v>
      </c>
      <c r="AC5">
        <f t="shared" si="0"/>
        <v>9.9543336149420174</v>
      </c>
      <c r="AD5">
        <f t="shared" si="1"/>
        <v>635.0714339499159</v>
      </c>
      <c r="AE5">
        <f>'IDT-1'!F5</f>
        <v>0</v>
      </c>
      <c r="AF5" s="26"/>
      <c r="AG5">
        <f t="shared" si="2"/>
        <v>635.0714339499159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12.176323814804547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54.252711008945077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390.06291694024435</v>
      </c>
      <c r="P6" s="77">
        <v>70.210000000000008</v>
      </c>
      <c r="Q6" s="77">
        <v>7.67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349.06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-254</v>
      </c>
      <c r="AA6" s="117">
        <f>STOA!J6</f>
        <v>3.5599999999999996</v>
      </c>
      <c r="AB6" s="117">
        <f>-STOA!P6</f>
        <v>0</v>
      </c>
      <c r="AC6">
        <f t="shared" si="0"/>
        <v>10.060573566160759</v>
      </c>
      <c r="AD6">
        <f t="shared" si="1"/>
        <v>622.93137819783317</v>
      </c>
      <c r="AE6">
        <f>'IDT-1'!F6</f>
        <v>0</v>
      </c>
      <c r="AF6" s="26"/>
      <c r="AG6">
        <f t="shared" si="2"/>
        <v>622.93137819783317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12.176323814804547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54.252711008945077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394.68528549557425</v>
      </c>
      <c r="P7" s="77">
        <v>70.09</v>
      </c>
      <c r="Q7" s="77">
        <v>7.67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349.07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-267</v>
      </c>
      <c r="AA7" s="117">
        <f>STOA!J7</f>
        <v>3.5599999999999996</v>
      </c>
      <c r="AB7" s="117">
        <f>-STOA!P7</f>
        <v>0</v>
      </c>
      <c r="AC7">
        <f t="shared" si="0"/>
        <v>10.2156980672362</v>
      </c>
      <c r="AD7">
        <f t="shared" si="1"/>
        <v>614.28862225208763</v>
      </c>
      <c r="AE7">
        <f>'IDT-1'!F7</f>
        <v>0</v>
      </c>
      <c r="AF7" s="26"/>
      <c r="AG7">
        <f t="shared" si="2"/>
        <v>614.28862225208763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12.176323814804547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54.252711008945077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394.69480753266191</v>
      </c>
      <c r="P8" s="77">
        <v>38.330000000000005</v>
      </c>
      <c r="Q8" s="77">
        <v>7.67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309.53999999999996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-190.1</v>
      </c>
      <c r="AA8" s="117">
        <f>STOA!J8</f>
        <v>3.5599999999999996</v>
      </c>
      <c r="AB8" s="117">
        <f>-STOA!P8</f>
        <v>0</v>
      </c>
      <c r="AC8">
        <f t="shared" si="0"/>
        <v>9.0832644051496558</v>
      </c>
      <c r="AD8">
        <f t="shared" si="1"/>
        <v>601.04057795126175</v>
      </c>
      <c r="AE8">
        <f>'IDT-1'!F8</f>
        <v>0</v>
      </c>
      <c r="AF8" s="26"/>
      <c r="AG8">
        <f t="shared" si="2"/>
        <v>601.04057795126175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-20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12.176323814804547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54.252711008945077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390.69879808677422</v>
      </c>
      <c r="P9" s="77">
        <v>38.330000000000005</v>
      </c>
      <c r="Q9" s="77">
        <v>7.67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271.20999999999998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-154</v>
      </c>
      <c r="AA9" s="117">
        <f>STOA!J9</f>
        <v>3.5599999999999996</v>
      </c>
      <c r="AB9" s="117">
        <f>-STOA!P9</f>
        <v>0</v>
      </c>
      <c r="AC9">
        <f t="shared" si="0"/>
        <v>8.5678576689185011</v>
      </c>
      <c r="AD9">
        <f t="shared" si="1"/>
        <v>575.32997524160521</v>
      </c>
      <c r="AE9">
        <f>'IDT-1'!F9</f>
        <v>0</v>
      </c>
      <c r="AF9" s="26"/>
      <c r="AG9">
        <f t="shared" si="2"/>
        <v>575.32997524160521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-40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12.176323814804547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54.252711008945077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390.72987230704712</v>
      </c>
      <c r="P10" s="77">
        <v>38.330000000000005</v>
      </c>
      <c r="Q10" s="77">
        <v>7.67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252.08999999999997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-159</v>
      </c>
      <c r="AA10" s="117">
        <f>STOA!J10</f>
        <v>3.5599999999999996</v>
      </c>
      <c r="AB10" s="117">
        <f>-STOA!P10</f>
        <v>0</v>
      </c>
      <c r="AC10">
        <f t="shared" si="0"/>
        <v>8.1779219340020184</v>
      </c>
      <c r="AD10">
        <f t="shared" si="1"/>
        <v>581.63098519679454</v>
      </c>
      <c r="AE10">
        <f>'IDT-1'!F10</f>
        <v>0</v>
      </c>
      <c r="AF10" s="26"/>
      <c r="AG10">
        <f t="shared" si="2"/>
        <v>581.63098519679454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12.176323814804547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54.252711008945077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390.73856094128837</v>
      </c>
      <c r="P11" s="77">
        <v>38.330000000000005</v>
      </c>
      <c r="Q11" s="77">
        <v>7.67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252.14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-169</v>
      </c>
      <c r="AA11" s="117">
        <f>STOA!J11</f>
        <v>3.5599999999999996</v>
      </c>
      <c r="AB11" s="117">
        <f>-STOA!P11</f>
        <v>0</v>
      </c>
      <c r="AC11">
        <f t="shared" si="0"/>
        <v>8.2228290315943209</v>
      </c>
      <c r="AD11">
        <f t="shared" si="1"/>
        <v>576.64476673344359</v>
      </c>
      <c r="AE11">
        <f>'IDT-1'!F11</f>
        <v>0</v>
      </c>
      <c r="AF11" s="26"/>
      <c r="AG11">
        <f t="shared" si="2"/>
        <v>576.64476673344359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12.176323814804547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54.252711008945077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390.75580120224714</v>
      </c>
      <c r="P12" s="77">
        <v>38.330000000000005</v>
      </c>
      <c r="Q12" s="77">
        <v>7.67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252.23999999999998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-173</v>
      </c>
      <c r="AA12" s="117">
        <f>STOA!J12</f>
        <v>3.5599999999999996</v>
      </c>
      <c r="AB12" s="117">
        <f>-STOA!P12</f>
        <v>0</v>
      </c>
      <c r="AC12">
        <f t="shared" si="0"/>
        <v>8.2593732559795399</v>
      </c>
      <c r="AD12">
        <f t="shared" si="1"/>
        <v>572.7254627700172</v>
      </c>
      <c r="AE12">
        <f>'IDT-1'!F12</f>
        <v>0</v>
      </c>
      <c r="AF12" s="26"/>
      <c r="AG12">
        <f t="shared" si="2"/>
        <v>572.7254627700172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12.176323814804547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54.252711008945077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390.75594125795561</v>
      </c>
      <c r="P13" s="77">
        <v>38.330000000000005</v>
      </c>
      <c r="Q13" s="77">
        <v>7.67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252.23999999999998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-177</v>
      </c>
      <c r="AA13" s="117">
        <f>STOA!J13</f>
        <v>3.5599999999999996</v>
      </c>
      <c r="AB13" s="117">
        <f>-STOA!P13</f>
        <v>0</v>
      </c>
      <c r="AC13">
        <f t="shared" si="0"/>
        <v>8.3303995086473357</v>
      </c>
      <c r="AD13">
        <f t="shared" si="1"/>
        <v>564.65457657305785</v>
      </c>
      <c r="AE13">
        <f>'IDT-1'!F13</f>
        <v>0</v>
      </c>
      <c r="AF13" s="26"/>
      <c r="AG13">
        <f t="shared" si="2"/>
        <v>564.65457657305785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-9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12.176323814804547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54.252711008945077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391.41305776390902</v>
      </c>
      <c r="P14" s="77">
        <v>38.330000000000005</v>
      </c>
      <c r="Q14" s="77">
        <v>7.67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252.23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-178</v>
      </c>
      <c r="AA14" s="117">
        <f>STOA!J14</f>
        <v>3.5599999999999996</v>
      </c>
      <c r="AB14" s="117">
        <f>-STOA!P14</f>
        <v>0</v>
      </c>
      <c r="AC14">
        <f t="shared" si="0"/>
        <v>8.3627285164663121</v>
      </c>
      <c r="AD14">
        <f t="shared" si="1"/>
        <v>562.26936407119229</v>
      </c>
      <c r="AE14">
        <f>'IDT-1'!F14</f>
        <v>0</v>
      </c>
      <c r="AF14" s="26"/>
      <c r="AG14">
        <f t="shared" si="2"/>
        <v>562.26936407119229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-11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12.176323814804547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54.252711008945077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391.10952471554896</v>
      </c>
      <c r="P15" s="77">
        <v>38.330000000000005</v>
      </c>
      <c r="Q15" s="77">
        <v>7.67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252.26999999999995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-183</v>
      </c>
      <c r="AA15" s="117">
        <f>STOA!J15</f>
        <v>3.54</v>
      </c>
      <c r="AB15" s="117">
        <f>-STOA!P15</f>
        <v>0</v>
      </c>
      <c r="AC15">
        <f t="shared" si="0"/>
        <v>8.3957459357295239</v>
      </c>
      <c r="AD15">
        <f t="shared" si="1"/>
        <v>557.95281360356898</v>
      </c>
      <c r="AE15">
        <f>'IDT-1'!F15</f>
        <v>0</v>
      </c>
      <c r="AF15" s="26"/>
      <c r="AG15">
        <f t="shared" si="2"/>
        <v>557.95281360356898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12.176323814804547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54.252711008945077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391.09738202947631</v>
      </c>
      <c r="P16" s="77">
        <v>38.330000000000005</v>
      </c>
      <c r="Q16" s="77">
        <v>7.67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252.26999999999995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-184</v>
      </c>
      <c r="AA16" s="117">
        <f>STOA!J16</f>
        <v>3.54</v>
      </c>
      <c r="AB16" s="117">
        <f>-STOA!P16</f>
        <v>0</v>
      </c>
      <c r="AC16">
        <f t="shared" si="0"/>
        <v>8.4222734626586711</v>
      </c>
      <c r="AD16">
        <f t="shared" si="1"/>
        <v>554.91414339056712</v>
      </c>
      <c r="AE16">
        <f>'IDT-1'!F16</f>
        <v>0</v>
      </c>
      <c r="AF16" s="26"/>
      <c r="AG16">
        <f t="shared" si="2"/>
        <v>554.91414339056712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-12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12.176323814804547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54.252711008945077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391.09828877914902</v>
      </c>
      <c r="P17" s="77">
        <v>38.330000000000005</v>
      </c>
      <c r="Q17" s="77">
        <v>7.67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252.25999999999996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-184</v>
      </c>
      <c r="AA17" s="117">
        <f>STOA!J17</f>
        <v>3.54</v>
      </c>
      <c r="AB17" s="117">
        <f>-STOA!P17</f>
        <v>0</v>
      </c>
      <c r="AC17">
        <f t="shared" si="0"/>
        <v>8.4133153145335946</v>
      </c>
      <c r="AD17">
        <f t="shared" si="1"/>
        <v>555.91400828836493</v>
      </c>
      <c r="AE17">
        <f>'IDT-1'!F17</f>
        <v>0</v>
      </c>
      <c r="AF17" s="26"/>
      <c r="AG17">
        <f t="shared" si="2"/>
        <v>555.91400828836493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-11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12.176323814804547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54.252711008945077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391.08884415710617</v>
      </c>
      <c r="P18" s="77">
        <v>38.330000000000005</v>
      </c>
      <c r="Q18" s="77">
        <v>7.67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252.24999999999997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-179</v>
      </c>
      <c r="AA18" s="117">
        <f>STOA!J18</f>
        <v>3.54</v>
      </c>
      <c r="AB18" s="117">
        <f>-STOA!P18</f>
        <v>0</v>
      </c>
      <c r="AC18">
        <f t="shared" si="0"/>
        <v>8.3953879468152284</v>
      </c>
      <c r="AD18">
        <f t="shared" si="1"/>
        <v>557.9124910340405</v>
      </c>
      <c r="AE18">
        <f>'IDT-1'!F18</f>
        <v>0</v>
      </c>
      <c r="AF18" s="26"/>
      <c r="AG18">
        <f t="shared" si="2"/>
        <v>557.9124910340405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-14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12.176323814804547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54.252711008945077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391.54384776071873</v>
      </c>
      <c r="P19" s="77">
        <v>38.330000000000005</v>
      </c>
      <c r="Q19" s="77">
        <v>7.67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271.18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-176</v>
      </c>
      <c r="AA19" s="117">
        <f>STOA!J19</f>
        <v>3.54</v>
      </c>
      <c r="AB19" s="117">
        <f>-STOA!P19</f>
        <v>0</v>
      </c>
      <c r="AC19">
        <f t="shared" si="0"/>
        <v>8.7257822739265336</v>
      </c>
      <c r="AD19">
        <f t="shared" si="1"/>
        <v>558.96710031054192</v>
      </c>
      <c r="AE19">
        <f>'IDT-1'!F19</f>
        <v>0</v>
      </c>
      <c r="AF19" s="26"/>
      <c r="AG19">
        <f t="shared" si="2"/>
        <v>558.96710031054192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-35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12.176323814804547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54.252711008945077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394.06152690705335</v>
      </c>
      <c r="P20" s="77">
        <v>38.330000000000005</v>
      </c>
      <c r="Q20" s="77">
        <v>7.67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309.51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-170</v>
      </c>
      <c r="AA20" s="117">
        <f>STOA!J20</f>
        <v>3.54</v>
      </c>
      <c r="AB20" s="117">
        <f>-STOA!P20</f>
        <v>0</v>
      </c>
      <c r="AC20">
        <f t="shared" si="0"/>
        <v>9.3249512935135517</v>
      </c>
      <c r="AD20">
        <f t="shared" si="1"/>
        <v>572.21561043728934</v>
      </c>
      <c r="AE20">
        <f>'IDT-1'!F20</f>
        <v>0</v>
      </c>
      <c r="AF20" s="26"/>
      <c r="AG20">
        <f t="shared" si="2"/>
        <v>572.21561043728934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-68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12.176323814804547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54.252711008945077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393.13616177447483</v>
      </c>
      <c r="P21" s="77">
        <v>70.27000000000001</v>
      </c>
      <c r="Q21" s="77">
        <v>7.67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348.87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-288</v>
      </c>
      <c r="AA21" s="117">
        <f>STOA!J21</f>
        <v>3.54</v>
      </c>
      <c r="AB21" s="117">
        <f>-STOA!P21</f>
        <v>0</v>
      </c>
      <c r="AC21">
        <f t="shared" si="0"/>
        <v>10.432545094067605</v>
      </c>
      <c r="AD21">
        <f t="shared" si="1"/>
        <v>586.48265150415682</v>
      </c>
      <c r="AE21">
        <f>'IDT-1'!F21</f>
        <v>0</v>
      </c>
      <c r="AF21" s="26"/>
      <c r="AG21">
        <f t="shared" si="2"/>
        <v>586.48265150415682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12.171567305098463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54.252711008945077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393.08158110264139</v>
      </c>
      <c r="P22" s="77">
        <v>70.27000000000001</v>
      </c>
      <c r="Q22" s="77">
        <v>7.67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348.81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-270</v>
      </c>
      <c r="AA22" s="117">
        <f>STOA!J22</f>
        <v>3.54</v>
      </c>
      <c r="AB22" s="117">
        <f>-STOA!P22</f>
        <v>0</v>
      </c>
      <c r="AC22">
        <f t="shared" si="0"/>
        <v>10.271688631470541</v>
      </c>
      <c r="AD22">
        <f t="shared" si="1"/>
        <v>604.52417078521432</v>
      </c>
      <c r="AE22">
        <f>'IDT-1'!F22</f>
        <v>0</v>
      </c>
      <c r="AF22" s="26"/>
      <c r="AG22">
        <f t="shared" si="2"/>
        <v>604.52417078521432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12.171567305098463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54.252711008945077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483.30965627578325</v>
      </c>
      <c r="P23" s="77">
        <v>67.273728522336768</v>
      </c>
      <c r="Q23" s="77">
        <v>26.514219321979951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348.81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-366</v>
      </c>
      <c r="AA23" s="117">
        <f>STOA!J23</f>
        <v>3.4400000000000004</v>
      </c>
      <c r="AB23" s="117">
        <f>-STOA!P23</f>
        <v>0</v>
      </c>
      <c r="AC23">
        <f t="shared" si="0"/>
        <v>12.01218723854395</v>
      </c>
      <c r="AD23">
        <f t="shared" si="1"/>
        <v>617.75969519559953</v>
      </c>
      <c r="AE23">
        <f>'IDT-1'!F23</f>
        <v>0</v>
      </c>
      <c r="AF23" s="26"/>
      <c r="AG23">
        <f t="shared" si="2"/>
        <v>617.75969519559953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12.171567305098463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51.41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499.13282659450562</v>
      </c>
      <c r="P24" s="77">
        <v>64.37</v>
      </c>
      <c r="Q24" s="77">
        <v>26.513661096533632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344.65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-321</v>
      </c>
      <c r="AA24" s="117">
        <f>STOA!J24</f>
        <v>3.4400000000000004</v>
      </c>
      <c r="AB24" s="117">
        <f>-STOA!P24</f>
        <v>0</v>
      </c>
      <c r="AC24">
        <f t="shared" si="0"/>
        <v>11.673611946112905</v>
      </c>
      <c r="AD24">
        <f t="shared" si="1"/>
        <v>668.01444305002474</v>
      </c>
      <c r="AE24">
        <f>'IDT-1'!F24</f>
        <v>0</v>
      </c>
      <c r="AF24" s="26"/>
      <c r="AG24">
        <f t="shared" si="2"/>
        <v>668.01444305002474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12.171567305098463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35.34375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543.33364815377308</v>
      </c>
      <c r="P25" s="77">
        <v>64.37</v>
      </c>
      <c r="Q25" s="77">
        <v>26.513067576949783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344.65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-278</v>
      </c>
      <c r="AA25" s="117">
        <f>STOA!J25</f>
        <v>3.4400000000000004</v>
      </c>
      <c r="AB25" s="117">
        <f>-STOA!P25</f>
        <v>0</v>
      </c>
      <c r="AC25">
        <f t="shared" si="0"/>
        <v>11.530553341885527</v>
      </c>
      <c r="AD25">
        <f t="shared" si="1"/>
        <v>740.2914796939358</v>
      </c>
      <c r="AE25">
        <f>'IDT-1'!F25</f>
        <v>0</v>
      </c>
      <c r="AF25" s="26"/>
      <c r="AG25">
        <f t="shared" si="2"/>
        <v>740.2914796939358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7.9270843698826639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35.34375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564.78176954626986</v>
      </c>
      <c r="P26" s="77">
        <v>64.37</v>
      </c>
      <c r="Q26" s="77">
        <v>26.513067576949783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344.65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-237</v>
      </c>
      <c r="AA26" s="117">
        <f>STOA!J26</f>
        <v>3.4400000000000004</v>
      </c>
      <c r="AB26" s="117">
        <f>-STOA!P26</f>
        <v>0</v>
      </c>
      <c r="AC26">
        <f t="shared" si="0"/>
        <v>11.317942131899592</v>
      </c>
      <c r="AD26">
        <f t="shared" si="1"/>
        <v>798.70772936120284</v>
      </c>
      <c r="AE26">
        <f>'IDT-1'!F26</f>
        <v>0</v>
      </c>
      <c r="AF26" s="26"/>
      <c r="AG26">
        <f t="shared" si="2"/>
        <v>798.70772936120284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7.9270843698826639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27.377326904331454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608.31284080256808</v>
      </c>
      <c r="P27" s="77">
        <v>64.37</v>
      </c>
      <c r="Q27" s="77">
        <v>26.513067576949783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344.68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-143</v>
      </c>
      <c r="AA27" s="117">
        <f>STOA!J27</f>
        <v>3.35</v>
      </c>
      <c r="AB27" s="117">
        <f>-STOA!P27</f>
        <v>0</v>
      </c>
      <c r="AC27">
        <f t="shared" si="0"/>
        <v>10.795839048626771</v>
      </c>
      <c r="AD27">
        <f t="shared" si="1"/>
        <v>928.73448060510509</v>
      </c>
      <c r="AE27">
        <f>'IDT-1'!F27</f>
        <v>-55.356999999999999</v>
      </c>
      <c r="AF27" s="26"/>
      <c r="AG27">
        <f t="shared" si="2"/>
        <v>873.37748060510512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5.7872158331104568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27.377326904331454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627.47681072257876</v>
      </c>
      <c r="P28" s="77">
        <v>64.37</v>
      </c>
      <c r="Q28" s="77">
        <v>26.513067576949783</v>
      </c>
      <c r="R28" s="80">
        <v>0.27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344.68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-40</v>
      </c>
      <c r="AA28" s="117">
        <f>STOA!J28</f>
        <v>3.35</v>
      </c>
      <c r="AB28" s="117">
        <f>-STOA!P28</f>
        <v>0</v>
      </c>
      <c r="AC28">
        <f t="shared" si="0"/>
        <v>10.033580006013151</v>
      </c>
      <c r="AD28">
        <f t="shared" si="1"/>
        <v>1049.7908410309572</v>
      </c>
      <c r="AE28">
        <f>'IDT-1'!F28</f>
        <v>-102.065</v>
      </c>
      <c r="AF28" s="26"/>
      <c r="AG28">
        <f t="shared" si="2"/>
        <v>947.7258410309571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8.9344483409765303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27.377326904331454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710.84571302945426</v>
      </c>
      <c r="P29" s="77">
        <v>64.37</v>
      </c>
      <c r="Q29" s="77">
        <v>26.513067576949783</v>
      </c>
      <c r="R29" s="80">
        <v>0.83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393.94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-43</v>
      </c>
      <c r="AA29" s="117">
        <f>STOA!J29</f>
        <v>3.35</v>
      </c>
      <c r="AB29" s="117">
        <f>-STOA!P29</f>
        <v>0</v>
      </c>
      <c r="AC29">
        <f t="shared" si="0"/>
        <v>11.819740374949466</v>
      </c>
      <c r="AD29">
        <f t="shared" si="1"/>
        <v>1244.9508154767625</v>
      </c>
      <c r="AE29">
        <f>'IDT-1'!F29</f>
        <v>-227</v>
      </c>
      <c r="AF29" s="26"/>
      <c r="AG29">
        <f t="shared" si="2"/>
        <v>1017.9508154767625</v>
      </c>
      <c r="AI29" s="75">
        <f>PXIL!J29</f>
        <v>0</v>
      </c>
      <c r="AJ29" s="75">
        <f>PXIL!P29</f>
        <v>0</v>
      </c>
      <c r="AK29" s="75">
        <f>RTM_IEX!J29</f>
        <v>62.28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8.9344483409765303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27.377326904331454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361.32944544877114</v>
      </c>
      <c r="P30" s="77">
        <v>64.37</v>
      </c>
      <c r="Q30" s="77">
        <v>26.513067576949783</v>
      </c>
      <c r="R30" s="80">
        <v>4.25</v>
      </c>
      <c r="S30" s="80">
        <v>0</v>
      </c>
      <c r="T30" s="78">
        <f>SUMPRODUCT(LTA!F30:AJ30,LTA!F$101:AJ$101,LTA!F$105:AJ$105)</f>
        <v>5.33</v>
      </c>
      <c r="U30" s="78">
        <f>SUMPRODUCT(LTA!F30:AJ30,LTA!F$102:AJ$102,LTA!F$105:AJ$105)</f>
        <v>393.93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3.35</v>
      </c>
      <c r="AB30" s="117">
        <f>-STOA!P30</f>
        <v>0</v>
      </c>
      <c r="AC30">
        <f t="shared" si="0"/>
        <v>7.8793817367850547</v>
      </c>
      <c r="AD30">
        <f t="shared" si="1"/>
        <v>887.5049065342439</v>
      </c>
      <c r="AE30">
        <f>'IDT-1'!F30</f>
        <v>-211.64400000000001</v>
      </c>
      <c r="AF30" s="26"/>
      <c r="AG30">
        <f t="shared" si="2"/>
        <v>675.8609065342439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9.7211623128852374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27.377326904331454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363.28219163645826</v>
      </c>
      <c r="P31" s="77">
        <v>64.37</v>
      </c>
      <c r="Q31" s="77">
        <v>26.513067576949783</v>
      </c>
      <c r="R31" s="80">
        <v>10.14</v>
      </c>
      <c r="S31" s="80">
        <v>0</v>
      </c>
      <c r="T31" s="78">
        <f>SUMPRODUCT(LTA!F31:AJ31,LTA!F$101:AJ$101,LTA!F$105:AJ$105)</f>
        <v>2</v>
      </c>
      <c r="U31" s="78">
        <f>SUMPRODUCT(LTA!F31:AJ31,LTA!F$102:AJ$102,LTA!F$105:AJ$105)</f>
        <v>395.20000000000005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3.4499999999999997</v>
      </c>
      <c r="AB31" s="117">
        <f>-STOA!P31</f>
        <v>0</v>
      </c>
      <c r="AC31">
        <f t="shared" si="0"/>
        <v>7.938072986189499</v>
      </c>
      <c r="AD31">
        <f t="shared" si="1"/>
        <v>894.1156754444354</v>
      </c>
      <c r="AE31">
        <f>'IDT-1'!F31</f>
        <v>-173.011</v>
      </c>
      <c r="AF31" s="26"/>
      <c r="AG31">
        <f t="shared" si="2"/>
        <v>721.10467544443543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9.7211623128852374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27.377326904331454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361.08261104344405</v>
      </c>
      <c r="P32" s="77">
        <v>64.37</v>
      </c>
      <c r="Q32" s="77">
        <v>26.513067576949783</v>
      </c>
      <c r="R32" s="80">
        <v>18.7</v>
      </c>
      <c r="S32" s="80">
        <v>0</v>
      </c>
      <c r="T32" s="78">
        <f>SUMPRODUCT(LTA!F32:AJ32,LTA!F$101:AJ$101,LTA!F$105:AJ$105)</f>
        <v>4.04</v>
      </c>
      <c r="U32" s="78">
        <f>SUMPRODUCT(LTA!F32:AJ32,LTA!F$102:AJ$102,LTA!F$105:AJ$105)</f>
        <v>401.41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3.4499999999999997</v>
      </c>
      <c r="AB32" s="117">
        <f>-STOA!P32</f>
        <v>0</v>
      </c>
      <c r="AC32">
        <f t="shared" si="0"/>
        <v>8.0666446769709736</v>
      </c>
      <c r="AD32">
        <f t="shared" si="1"/>
        <v>908.59752316063964</v>
      </c>
      <c r="AE32">
        <f>'IDT-1'!F32</f>
        <v>-147.703</v>
      </c>
      <c r="AF32" s="26"/>
      <c r="AG32">
        <f t="shared" si="2"/>
        <v>760.89452316063966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9.7211623128852374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35.346601288337666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360.60721480621726</v>
      </c>
      <c r="P33" s="77">
        <v>64.37</v>
      </c>
      <c r="Q33" s="77">
        <v>26.513067576949783</v>
      </c>
      <c r="R33" s="80">
        <v>18.700000000000003</v>
      </c>
      <c r="S33" s="80">
        <v>0</v>
      </c>
      <c r="T33" s="78">
        <f>SUMPRODUCT(LTA!F33:AJ33,LTA!F$101:AJ$101,LTA!F$105:AJ$105)</f>
        <v>5.63</v>
      </c>
      <c r="U33" s="78">
        <f>SUMPRODUCT(LTA!F33:AJ33,LTA!F$102:AJ$102,LTA!F$105:AJ$105)</f>
        <v>410.19000000000005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3.4499999999999997</v>
      </c>
      <c r="AB33" s="117">
        <f>-STOA!P33</f>
        <v>0</v>
      </c>
      <c r="AC33">
        <f t="shared" si="0"/>
        <v>8.6677531807723991</v>
      </c>
      <c r="AD33">
        <f t="shared" si="1"/>
        <v>875.86029280361765</v>
      </c>
      <c r="AE33">
        <f>'IDT-1'!F33</f>
        <v>-131.36500000000001</v>
      </c>
      <c r="AF33" s="26"/>
      <c r="AG33">
        <f t="shared" si="2"/>
        <v>744.49529280361764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-50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9.7211623128852374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35.346601288337666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340.03470459490762</v>
      </c>
      <c r="P34" s="77">
        <v>64.37</v>
      </c>
      <c r="Q34" s="77">
        <v>26.513067576949783</v>
      </c>
      <c r="R34" s="80">
        <v>18.700000000000003</v>
      </c>
      <c r="S34" s="80">
        <v>0</v>
      </c>
      <c r="T34" s="78">
        <f>SUMPRODUCT(LTA!F34:AJ34,LTA!F$101:AJ$101,LTA!F$105:AJ$105)</f>
        <v>4.7699999999999996</v>
      </c>
      <c r="U34" s="78">
        <f>SUMPRODUCT(LTA!F34:AJ34,LTA!F$102:AJ$102,LTA!F$105:AJ$105)</f>
        <v>421.36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3.4499999999999997</v>
      </c>
      <c r="AB34" s="117">
        <f>-STOA!P34</f>
        <v>0</v>
      </c>
      <c r="AC34">
        <f t="shared" si="0"/>
        <v>8.5774430909128725</v>
      </c>
      <c r="AD34">
        <f t="shared" si="1"/>
        <v>865.68809268216739</v>
      </c>
      <c r="AE34">
        <f>'IDT-1'!F34</f>
        <v>-115.876</v>
      </c>
      <c r="AF34" s="26"/>
      <c r="AG34">
        <f t="shared" si="2"/>
        <v>749.81209268216742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-50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9.7211623128852374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31.262499999999996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308.40248699058742</v>
      </c>
      <c r="P35" s="77">
        <v>64.37</v>
      </c>
      <c r="Q35" s="77">
        <v>26.513067576949783</v>
      </c>
      <c r="R35" s="80">
        <v>18.700000000000003</v>
      </c>
      <c r="S35" s="80">
        <v>0</v>
      </c>
      <c r="T35" s="78">
        <f>SUMPRODUCT(LTA!F35:AJ35,LTA!F$101:AJ$101,LTA!F$105:AJ$105)</f>
        <v>11.15</v>
      </c>
      <c r="U35" s="78">
        <f>SUMPRODUCT(LTA!F35:AJ35,LTA!F$102:AJ$102,LTA!F$105:AJ$105)</f>
        <v>431.23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3.4499999999999997</v>
      </c>
      <c r="AB35" s="117">
        <f>-STOA!P35</f>
        <v>0</v>
      </c>
      <c r="AC35">
        <f t="shared" si="0"/>
        <v>8.3173582094355289</v>
      </c>
      <c r="AD35">
        <f t="shared" si="1"/>
        <v>856.48185867098687</v>
      </c>
      <c r="AE35">
        <f>'IDT-1'!F35</f>
        <v>-104.94499999999999</v>
      </c>
      <c r="AF35" s="26"/>
      <c r="AG35">
        <f t="shared" si="2"/>
        <v>751.53685867098693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-40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10.983965330444207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31.262499999999996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289.53940733741342</v>
      </c>
      <c r="P36" s="77">
        <v>64.37</v>
      </c>
      <c r="Q36" s="77">
        <v>26.513067576949783</v>
      </c>
      <c r="R36" s="80">
        <v>18.700000000000003</v>
      </c>
      <c r="S36" s="80">
        <v>0</v>
      </c>
      <c r="T36" s="78">
        <f>SUMPRODUCT(LTA!F36:AJ36,LTA!F$101:AJ$101,LTA!F$105:AJ$105)</f>
        <v>16.510000000000002</v>
      </c>
      <c r="U36" s="78">
        <f>SUMPRODUCT(LTA!F36:AJ36,LTA!F$102:AJ$102,LTA!F$105:AJ$105)</f>
        <v>441.84000000000003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3.4499999999999997</v>
      </c>
      <c r="AB36" s="117">
        <f>-STOA!P36</f>
        <v>0</v>
      </c>
      <c r="AC36">
        <f t="shared" si="0"/>
        <v>8.3030117750421191</v>
      </c>
      <c r="AD36">
        <f t="shared" si="1"/>
        <v>854.86592846976532</v>
      </c>
      <c r="AE36">
        <f>'IDT-1'!F36</f>
        <v>-98.899000000000001</v>
      </c>
      <c r="AF36" s="26"/>
      <c r="AG36">
        <f t="shared" si="2"/>
        <v>755.96692846976532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-40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10.983965330444207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31.262499999999996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273.69949364693247</v>
      </c>
      <c r="P37" s="77">
        <v>64.37</v>
      </c>
      <c r="Q37" s="77">
        <v>26.513067576949783</v>
      </c>
      <c r="R37" s="80">
        <v>18.700000000000003</v>
      </c>
      <c r="S37" s="80">
        <v>0</v>
      </c>
      <c r="T37" s="78">
        <f>SUMPRODUCT(LTA!F37:AJ37,LTA!F$101:AJ$101,LTA!F$105:AJ$105)</f>
        <v>26.47</v>
      </c>
      <c r="U37" s="78">
        <f>SUMPRODUCT(LTA!F37:AJ37,LTA!F$102:AJ$102,LTA!F$105:AJ$105)</f>
        <v>452.92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3.4499999999999997</v>
      </c>
      <c r="AB37" s="117">
        <f>-STOA!P37</f>
        <v>0</v>
      </c>
      <c r="AC37">
        <f t="shared" si="0"/>
        <v>8.3487725345658852</v>
      </c>
      <c r="AD37">
        <f t="shared" si="1"/>
        <v>860.0202540197605</v>
      </c>
      <c r="AE37">
        <f>'IDT-1'!F37</f>
        <v>-124.313</v>
      </c>
      <c r="AF37" s="26"/>
      <c r="AG37">
        <f t="shared" si="2"/>
        <v>735.70725401976051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-40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10.983965330444207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31.262499999999996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266.00627024222115</v>
      </c>
      <c r="P38" s="77">
        <v>64.37</v>
      </c>
      <c r="Q38" s="77">
        <v>26.513067576949783</v>
      </c>
      <c r="R38" s="80">
        <v>18.700000000000003</v>
      </c>
      <c r="S38" s="80">
        <v>0</v>
      </c>
      <c r="T38" s="78">
        <f>SUMPRODUCT(LTA!F38:AJ38,LTA!F$101:AJ$101,LTA!F$105:AJ$105)</f>
        <v>59.19</v>
      </c>
      <c r="U38" s="78">
        <f>SUMPRODUCT(LTA!F38:AJ38,LTA!F$102:AJ$102,LTA!F$105:AJ$105)</f>
        <v>463.92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3.4499999999999997</v>
      </c>
      <c r="AB38" s="117">
        <f>-STOA!P38</f>
        <v>0</v>
      </c>
      <c r="AC38">
        <f t="shared" si="0"/>
        <v>8.6658081686044266</v>
      </c>
      <c r="AD38">
        <f t="shared" si="1"/>
        <v>895.7299949810108</v>
      </c>
      <c r="AE38">
        <f>'IDT-1'!F38</f>
        <v>-130.99</v>
      </c>
      <c r="AF38" s="26"/>
      <c r="AG38">
        <f t="shared" si="2"/>
        <v>764.7399949810108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-40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12.076517881896311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31.262499999999996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259.02247231652404</v>
      </c>
      <c r="P39" s="77">
        <v>64.37</v>
      </c>
      <c r="Q39" s="77">
        <v>26.513067576949783</v>
      </c>
      <c r="R39" s="80">
        <v>18.700000000000003</v>
      </c>
      <c r="S39" s="80">
        <v>0</v>
      </c>
      <c r="T39" s="78">
        <f>SUMPRODUCT(LTA!F39:AJ39,LTA!F$101:AJ$101,LTA!F$105:AJ$105)</f>
        <v>67.06</v>
      </c>
      <c r="U39" s="78">
        <f>SUMPRODUCT(LTA!F39:AJ39,LTA!F$102:AJ$102,LTA!F$105:AJ$105)</f>
        <v>474.16999999999996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3.4499999999999997</v>
      </c>
      <c r="AB39" s="117">
        <f>-STOA!P39</f>
        <v>0</v>
      </c>
      <c r="AC39">
        <f t="shared" si="0"/>
        <v>11.369552108423258</v>
      </c>
      <c r="AD39">
        <f t="shared" si="1"/>
        <v>1280.6250056669469</v>
      </c>
      <c r="AE39">
        <f>'IDT-1'!F39</f>
        <v>-107.08799999999999</v>
      </c>
      <c r="AF39" s="26"/>
      <c r="AG39">
        <f t="shared" si="2"/>
        <v>1173.5370056669469</v>
      </c>
      <c r="AI39" s="75">
        <f>PXIL!J39</f>
        <v>0</v>
      </c>
      <c r="AJ39" s="75">
        <f>PXIL!P39</f>
        <v>0</v>
      </c>
      <c r="AK39" s="75">
        <f>RTM_IEX!J39</f>
        <v>335.37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12.076517881896311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31.262499999999996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253.75875949623386</v>
      </c>
      <c r="P40" s="77">
        <v>64.37</v>
      </c>
      <c r="Q40" s="77">
        <v>26.513067576949783</v>
      </c>
      <c r="R40" s="80">
        <v>18.700000000000003</v>
      </c>
      <c r="S40" s="80">
        <v>0</v>
      </c>
      <c r="T40" s="78">
        <f>SUMPRODUCT(LTA!F40:AJ40,LTA!F$101:AJ$101,LTA!F$105:AJ$105)</f>
        <v>74.38</v>
      </c>
      <c r="U40" s="78">
        <f>SUMPRODUCT(LTA!F40:AJ40,LTA!F$102:AJ$102,LTA!F$105:AJ$105)</f>
        <v>482.9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3.4499999999999997</v>
      </c>
      <c r="AB40" s="117">
        <f>-STOA!P40</f>
        <v>0</v>
      </c>
      <c r="AC40">
        <f t="shared" si="0"/>
        <v>11.464471435604704</v>
      </c>
      <c r="AD40">
        <f t="shared" si="1"/>
        <v>1291.3163735194751</v>
      </c>
      <c r="AE40">
        <f>'IDT-1'!F40</f>
        <v>-64.301000000000002</v>
      </c>
      <c r="AF40" s="26"/>
      <c r="AG40">
        <f t="shared" si="2"/>
        <v>1227.0153735194751</v>
      </c>
      <c r="AI40" s="75">
        <f>PXIL!J40</f>
        <v>0</v>
      </c>
      <c r="AJ40" s="75">
        <f>PXIL!P40</f>
        <v>0</v>
      </c>
      <c r="AK40" s="75">
        <f>RTM_IEX!J40</f>
        <v>335.37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12.076517881896311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31.262499999999996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255.65835354668539</v>
      </c>
      <c r="P41" s="77">
        <v>64.37</v>
      </c>
      <c r="Q41" s="77">
        <v>26.513067576949783</v>
      </c>
      <c r="R41" s="80">
        <v>18.700000000000003</v>
      </c>
      <c r="S41" s="80">
        <v>0</v>
      </c>
      <c r="T41" s="78">
        <f>SUMPRODUCT(LTA!F41:AJ41,LTA!F$101:AJ$101,LTA!F$105:AJ$105)</f>
        <v>82.84</v>
      </c>
      <c r="U41" s="78">
        <f>SUMPRODUCT(LTA!F41:AJ41,LTA!F$102:AJ$102,LTA!F$105:AJ$105)</f>
        <v>490.82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3.4499999999999997</v>
      </c>
      <c r="AB41" s="117">
        <f>-STOA!P41</f>
        <v>0</v>
      </c>
      <c r="AC41">
        <f t="shared" si="0"/>
        <v>12.046939863248678</v>
      </c>
      <c r="AD41">
        <f t="shared" si="1"/>
        <v>1356.9234991422827</v>
      </c>
      <c r="AE41">
        <f>'IDT-1'!F41</f>
        <v>-31.428000000000001</v>
      </c>
      <c r="AF41" s="26"/>
      <c r="AG41">
        <f t="shared" si="2"/>
        <v>1325.4954991422826</v>
      </c>
      <c r="AI41" s="75">
        <f>PXIL!J41</f>
        <v>0</v>
      </c>
      <c r="AJ41" s="75">
        <f>PXIL!P41</f>
        <v>0</v>
      </c>
      <c r="AK41" s="75">
        <f>RTM_IEX!J41</f>
        <v>383.28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19.203390617742681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31.262499999999996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258.22705623709822</v>
      </c>
      <c r="P42" s="77">
        <v>64.37</v>
      </c>
      <c r="Q42" s="77">
        <v>26.513067576949783</v>
      </c>
      <c r="R42" s="80">
        <v>18.700000000000003</v>
      </c>
      <c r="S42" s="80">
        <v>0</v>
      </c>
      <c r="T42" s="78">
        <f>SUMPRODUCT(LTA!F42:AJ42,LTA!F$101:AJ$101,LTA!F$105:AJ$105)</f>
        <v>85.94</v>
      </c>
      <c r="U42" s="78">
        <f>SUMPRODUCT(LTA!F42:AJ42,LTA!F$102:AJ$102,LTA!F$105:AJ$105)</f>
        <v>498.36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3.4499999999999997</v>
      </c>
      <c r="AB42" s="117">
        <f>-STOA!P42</f>
        <v>0</v>
      </c>
      <c r="AC42">
        <f t="shared" si="0"/>
        <v>12.225892926999759</v>
      </c>
      <c r="AD42">
        <f t="shared" si="1"/>
        <v>1377.0801215047909</v>
      </c>
      <c r="AE42">
        <f>'IDT-1'!F42</f>
        <v>0</v>
      </c>
      <c r="AF42" s="26"/>
      <c r="AG42">
        <f t="shared" si="2"/>
        <v>1377.0801215047909</v>
      </c>
      <c r="AI42" s="75">
        <f>PXIL!J42</f>
        <v>0</v>
      </c>
      <c r="AJ42" s="75">
        <f>PXIL!P42</f>
        <v>0</v>
      </c>
      <c r="AK42" s="75">
        <f>RTM_IEX!J42</f>
        <v>383.28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19.296001866832604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31.262499999999996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250.44824624229821</v>
      </c>
      <c r="P43" s="77">
        <v>64.37</v>
      </c>
      <c r="Q43" s="77">
        <v>26.513067576949783</v>
      </c>
      <c r="R43" s="80">
        <v>18.700000000000003</v>
      </c>
      <c r="S43" s="80">
        <v>0</v>
      </c>
      <c r="T43" s="78">
        <f>SUMPRODUCT(LTA!F43:AJ43,LTA!F$101:AJ$101,LTA!F$105:AJ$105)</f>
        <v>94.15</v>
      </c>
      <c r="U43" s="78">
        <f>SUMPRODUCT(LTA!F43:AJ43,LTA!F$102:AJ$102,LTA!F$105:AJ$105)</f>
        <v>504.91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3.4499999999999997</v>
      </c>
      <c r="AB43" s="117">
        <f>-STOA!P43</f>
        <v>0</v>
      </c>
      <c r="AC43">
        <f t="shared" si="0"/>
        <v>12.372534378037511</v>
      </c>
      <c r="AD43">
        <f t="shared" si="1"/>
        <v>1393.597281308043</v>
      </c>
      <c r="AE43">
        <f>'IDT-1'!F43</f>
        <v>0</v>
      </c>
      <c r="AF43" s="26"/>
      <c r="AG43">
        <f t="shared" si="2"/>
        <v>1393.597281308043</v>
      </c>
      <c r="AI43" s="75">
        <f>PXIL!J43</f>
        <v>0</v>
      </c>
      <c r="AJ43" s="75">
        <f>PXIL!P43</f>
        <v>0</v>
      </c>
      <c r="AK43" s="75">
        <f>RTM_IEX!J43</f>
        <v>392.87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19.296001866832604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31.262499999999996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250.45948187189816</v>
      </c>
      <c r="P44" s="77">
        <v>64.37</v>
      </c>
      <c r="Q44" s="77">
        <v>26.513067576949783</v>
      </c>
      <c r="R44" s="80">
        <v>18.700000000000003</v>
      </c>
      <c r="S44" s="80">
        <v>0</v>
      </c>
      <c r="T44" s="78">
        <f>SUMPRODUCT(LTA!F44:AJ44,LTA!F$101:AJ$101,LTA!F$105:AJ$105)</f>
        <v>101.58</v>
      </c>
      <c r="U44" s="78">
        <f>SUMPRODUCT(LTA!F44:AJ44,LTA!F$102:AJ$102,LTA!F$105:AJ$105)</f>
        <v>510.37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3.4499999999999997</v>
      </c>
      <c r="AB44" s="117">
        <f>-STOA!P44</f>
        <v>0</v>
      </c>
      <c r="AC44">
        <f t="shared" si="0"/>
        <v>12.654673251577989</v>
      </c>
      <c r="AD44">
        <f t="shared" si="1"/>
        <v>1425.3763780641025</v>
      </c>
      <c r="AE44">
        <f>'IDT-1'!F44</f>
        <v>0</v>
      </c>
      <c r="AF44" s="26"/>
      <c r="AG44">
        <f t="shared" si="2"/>
        <v>1425.3763780641025</v>
      </c>
      <c r="AI44" s="75">
        <f>PXIL!J44</f>
        <v>0</v>
      </c>
      <c r="AJ44" s="75">
        <f>PXIL!P44</f>
        <v>0</v>
      </c>
      <c r="AK44" s="75">
        <f>RTM_IEX!J44</f>
        <v>412.03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19.296001866832604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29.631413043478258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248.40483828349821</v>
      </c>
      <c r="P45" s="77">
        <v>64.37</v>
      </c>
      <c r="Q45" s="77">
        <v>26.513067576949783</v>
      </c>
      <c r="R45" s="80">
        <v>18.700000000000003</v>
      </c>
      <c r="S45" s="80">
        <v>0</v>
      </c>
      <c r="T45" s="78">
        <f>SUMPRODUCT(LTA!F45:AJ45,LTA!F$101:AJ$101,LTA!F$105:AJ$105)</f>
        <v>107.06</v>
      </c>
      <c r="U45" s="78">
        <f>SUMPRODUCT(LTA!F45:AJ45,LTA!F$102:AJ$102,LTA!F$105:AJ$105)</f>
        <v>514.86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3.4499999999999997</v>
      </c>
      <c r="AB45" s="117">
        <f>-STOA!P45</f>
        <v>0</v>
      </c>
      <c r="AC45">
        <f t="shared" si="0"/>
        <v>12.035366822782679</v>
      </c>
      <c r="AD45">
        <f t="shared" si="1"/>
        <v>1355.6199539479762</v>
      </c>
      <c r="AE45">
        <f>'IDT-1'!F45</f>
        <v>0</v>
      </c>
      <c r="AF45" s="26"/>
      <c r="AG45">
        <f t="shared" si="2"/>
        <v>1355.6199539479762</v>
      </c>
      <c r="AI45" s="75">
        <f>PXIL!J45</f>
        <v>0</v>
      </c>
      <c r="AJ45" s="75">
        <f>PXIL!P45</f>
        <v>0</v>
      </c>
      <c r="AK45" s="75">
        <f>RTM_IEX!J45</f>
        <v>335.37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19.296001866832604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29.631413043478258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243.56911285469823</v>
      </c>
      <c r="P46" s="77">
        <v>64.37</v>
      </c>
      <c r="Q46" s="77">
        <v>26.513067576949783</v>
      </c>
      <c r="R46" s="80">
        <v>18.700000000000003</v>
      </c>
      <c r="S46" s="80">
        <v>0</v>
      </c>
      <c r="T46" s="78">
        <f>SUMPRODUCT(LTA!F46:AJ46,LTA!F$101:AJ$101,LTA!F$105:AJ$105)</f>
        <v>111.64</v>
      </c>
      <c r="U46" s="78">
        <f>SUMPRODUCT(LTA!F46:AJ46,LTA!F$102:AJ$102,LTA!F$105:AJ$105)</f>
        <v>519.01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3.4499999999999997</v>
      </c>
      <c r="AB46" s="117">
        <f>-STOA!P46</f>
        <v>0</v>
      </c>
      <c r="AC46">
        <f t="shared" si="0"/>
        <v>12.069636439009241</v>
      </c>
      <c r="AD46">
        <f t="shared" si="1"/>
        <v>1359.4799589029499</v>
      </c>
      <c r="AE46">
        <f>'IDT-1'!F46</f>
        <v>-6.8630000000000004</v>
      </c>
      <c r="AF46" s="26"/>
      <c r="AG46">
        <f t="shared" si="2"/>
        <v>1352.6169589029498</v>
      </c>
      <c r="AI46" s="75">
        <f>PXIL!J46</f>
        <v>0</v>
      </c>
      <c r="AJ46" s="75">
        <f>PXIL!P46</f>
        <v>0</v>
      </c>
      <c r="AK46" s="75">
        <f>RTM_IEX!J46</f>
        <v>335.37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20.922777518293632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29.631413043478258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246.17388846199202</v>
      </c>
      <c r="P47" s="77">
        <v>64.37</v>
      </c>
      <c r="Q47" s="77">
        <v>26.513067576949783</v>
      </c>
      <c r="R47" s="80">
        <v>18.700000000000003</v>
      </c>
      <c r="S47" s="80">
        <v>0</v>
      </c>
      <c r="T47" s="78">
        <f>SUMPRODUCT(LTA!F47:AJ47,LTA!F$101:AJ$101,LTA!F$105:AJ$105)</f>
        <v>111.44</v>
      </c>
      <c r="U47" s="78">
        <f>SUMPRODUCT(LTA!F47:AJ47,LTA!F$102:AJ$102,LTA!F$105:AJ$105)</f>
        <v>522.41000000000008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3.4499999999999997</v>
      </c>
      <c r="AB47" s="117">
        <f>-STOA!P47</f>
        <v>0</v>
      </c>
      <c r="AC47">
        <f t="shared" si="0"/>
        <v>11.848330090086284</v>
      </c>
      <c r="AD47">
        <f t="shared" si="1"/>
        <v>1334.5528165106275</v>
      </c>
      <c r="AE47">
        <f>'IDT-1'!F47</f>
        <v>-12.972</v>
      </c>
      <c r="AF47" s="26"/>
      <c r="AG47">
        <f t="shared" si="2"/>
        <v>1321.5808165106275</v>
      </c>
      <c r="AI47" s="75">
        <f>PXIL!J47</f>
        <v>0</v>
      </c>
      <c r="AJ47" s="75">
        <f>PXIL!P47</f>
        <v>0</v>
      </c>
      <c r="AK47" s="75">
        <f>RTM_IEX!J47</f>
        <v>302.79000000000002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20.922777518293632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29.631413043478258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247.94551666330892</v>
      </c>
      <c r="P48" s="77">
        <v>64.37</v>
      </c>
      <c r="Q48" s="77">
        <v>26.513067576949783</v>
      </c>
      <c r="R48" s="80">
        <v>18.700000000000003</v>
      </c>
      <c r="S48" s="80">
        <v>0</v>
      </c>
      <c r="T48" s="78">
        <f>SUMPRODUCT(LTA!F48:AJ48,LTA!F$101:AJ$101,LTA!F$105:AJ$105)</f>
        <v>113.82</v>
      </c>
      <c r="U48" s="78">
        <f>SUMPRODUCT(LTA!F48:AJ48,LTA!F$102:AJ$102,LTA!F$105:AJ$105)</f>
        <v>524.47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3.4499999999999997</v>
      </c>
      <c r="AB48" s="117">
        <f>-STOA!P48</f>
        <v>0</v>
      </c>
      <c r="AC48">
        <f t="shared" si="0"/>
        <v>11.90308041825787</v>
      </c>
      <c r="AD48">
        <f t="shared" si="1"/>
        <v>1340.7196943837728</v>
      </c>
      <c r="AE48">
        <f>'IDT-1'!F48</f>
        <v>-23.635999999999999</v>
      </c>
      <c r="AF48" s="26"/>
      <c r="AG48">
        <f t="shared" si="2"/>
        <v>1317.0836943837728</v>
      </c>
      <c r="AI48" s="75">
        <f>PXIL!J48</f>
        <v>0</v>
      </c>
      <c r="AJ48" s="75">
        <f>PXIL!P48</f>
        <v>0</v>
      </c>
      <c r="AK48" s="75">
        <f>RTM_IEX!J48</f>
        <v>302.8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20.922777518293632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29.634634199369497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253.09673716518893</v>
      </c>
      <c r="P49" s="77">
        <v>64.37</v>
      </c>
      <c r="Q49" s="77">
        <v>26.513067576949783</v>
      </c>
      <c r="R49" s="80">
        <v>18.700000000000003</v>
      </c>
      <c r="S49" s="80">
        <v>0</v>
      </c>
      <c r="T49" s="78">
        <f>SUMPRODUCT(LTA!F49:AJ49,LTA!F$101:AJ$101,LTA!F$105:AJ$105)</f>
        <v>114.69</v>
      </c>
      <c r="U49" s="78">
        <f>SUMPRODUCT(LTA!F49:AJ49,LTA!F$102:AJ$102,LTA!F$105:AJ$105)</f>
        <v>526.29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-5</v>
      </c>
      <c r="AA49" s="117">
        <f>STOA!J49</f>
        <v>3.4499999999999997</v>
      </c>
      <c r="AB49" s="117">
        <f>-STOA!P49</f>
        <v>0</v>
      </c>
      <c r="AC49">
        <f t="shared" si="0"/>
        <v>12.016502142457234</v>
      </c>
      <c r="AD49">
        <f t="shared" si="1"/>
        <v>1343.4507143173446</v>
      </c>
      <c r="AE49">
        <f>'IDT-1'!F49</f>
        <v>-35.174999999999997</v>
      </c>
      <c r="AF49" s="26"/>
      <c r="AG49">
        <f t="shared" si="2"/>
        <v>1308.2757143173446</v>
      </c>
      <c r="AI49" s="75">
        <f>PXIL!J49</f>
        <v>0</v>
      </c>
      <c r="AJ49" s="75">
        <f>PXIL!P49</f>
        <v>0</v>
      </c>
      <c r="AK49" s="75">
        <f>RTM_IEX!J49</f>
        <v>302.8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20.922777518293632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29.634634199369497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251.62292829977005</v>
      </c>
      <c r="P50" s="77">
        <v>64.37</v>
      </c>
      <c r="Q50" s="77">
        <v>26.513067576949783</v>
      </c>
      <c r="R50" s="80">
        <v>18.700000000000003</v>
      </c>
      <c r="S50" s="80">
        <v>0</v>
      </c>
      <c r="T50" s="78">
        <f>SUMPRODUCT(LTA!F50:AJ50,LTA!F$101:AJ$101,LTA!F$105:AJ$105)</f>
        <v>114.81</v>
      </c>
      <c r="U50" s="78">
        <f>SUMPRODUCT(LTA!F50:AJ50,LTA!F$102:AJ$102,LTA!F$105:AJ$105)</f>
        <v>527.41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-40</v>
      </c>
      <c r="AA50" s="117">
        <f>STOA!J50</f>
        <v>3.4499999999999997</v>
      </c>
      <c r="AB50" s="117">
        <f>-STOA!P50</f>
        <v>0</v>
      </c>
      <c r="AC50">
        <f t="shared" si="0"/>
        <v>12.325091087718384</v>
      </c>
      <c r="AD50">
        <f t="shared" si="1"/>
        <v>1307.8983165066645</v>
      </c>
      <c r="AE50">
        <f>'IDT-1'!F50</f>
        <v>-14.993</v>
      </c>
      <c r="AF50" s="26"/>
      <c r="AG50">
        <f t="shared" si="2"/>
        <v>1292.9053165066646</v>
      </c>
      <c r="AI50" s="75">
        <f>PXIL!J50</f>
        <v>0</v>
      </c>
      <c r="AJ50" s="75">
        <f>PXIL!P50</f>
        <v>0</v>
      </c>
      <c r="AK50" s="75">
        <f>RTM_IEX!J50</f>
        <v>302.79000000000002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20.90975571806441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233.65351730380684</v>
      </c>
      <c r="P51" s="77">
        <v>64.37</v>
      </c>
      <c r="Q51" s="77">
        <v>26.513067576949783</v>
      </c>
      <c r="R51" s="80">
        <v>18.700000000000003</v>
      </c>
      <c r="S51" s="80">
        <v>0</v>
      </c>
      <c r="T51" s="78">
        <f>SUMPRODUCT(LTA!F51:AJ51,LTA!F$101:AJ$101,LTA!F$105:AJ$105)</f>
        <v>112.93</v>
      </c>
      <c r="U51" s="78">
        <f>SUMPRODUCT(LTA!F51:AJ51,LTA!F$102:AJ$102,LTA!F$105:AJ$105)</f>
        <v>526.94000000000005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-69</v>
      </c>
      <c r="AA51" s="117">
        <f>STOA!J51</f>
        <v>3.4499999999999997</v>
      </c>
      <c r="AB51" s="117">
        <f>-STOA!P51</f>
        <v>0</v>
      </c>
      <c r="AC51">
        <f t="shared" si="0"/>
        <v>12.620334596301104</v>
      </c>
      <c r="AD51">
        <f t="shared" si="1"/>
        <v>1282.8960060025202</v>
      </c>
      <c r="AE51">
        <f>'IDT-1'!F51</f>
        <v>0</v>
      </c>
      <c r="AF51" s="26"/>
      <c r="AG51">
        <f t="shared" si="2"/>
        <v>1282.8960060025202</v>
      </c>
      <c r="AI51" s="75">
        <f>PXIL!J51</f>
        <v>0</v>
      </c>
      <c r="AJ51" s="75">
        <f>PXIL!P51</f>
        <v>0</v>
      </c>
      <c r="AK51" s="75">
        <f>RTM_IEX!J51</f>
        <v>287.45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20.90975571806441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69.599999999999994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233.66216016660681</v>
      </c>
      <c r="P52" s="77">
        <v>64.37</v>
      </c>
      <c r="Q52" s="77">
        <v>26.513067576949783</v>
      </c>
      <c r="R52" s="80">
        <v>18.700000000000003</v>
      </c>
      <c r="S52" s="80">
        <v>0</v>
      </c>
      <c r="T52" s="78">
        <f>SUMPRODUCT(LTA!F52:AJ52,LTA!F$101:AJ$101,LTA!F$105:AJ$105)</f>
        <v>113.09</v>
      </c>
      <c r="U52" s="78">
        <f>SUMPRODUCT(LTA!F52:AJ52,LTA!F$102:AJ$102,LTA!F$105:AJ$105)</f>
        <v>526.38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-90</v>
      </c>
      <c r="AA52" s="117">
        <f>STOA!J52</f>
        <v>3.4499999999999997</v>
      </c>
      <c r="AB52" s="117">
        <f>-STOA!P52</f>
        <v>0</v>
      </c>
      <c r="AC52">
        <f t="shared" si="0"/>
        <v>12.803419331459844</v>
      </c>
      <c r="AD52">
        <f t="shared" si="1"/>
        <v>1261.3315641301613</v>
      </c>
      <c r="AE52">
        <f>'IDT-1'!F52</f>
        <v>0</v>
      </c>
      <c r="AF52" s="26"/>
      <c r="AG52">
        <f t="shared" si="2"/>
        <v>1261.3315641301613</v>
      </c>
      <c r="AI52" s="75">
        <f>PXIL!J52</f>
        <v>0</v>
      </c>
      <c r="AJ52" s="75">
        <f>PXIL!P52</f>
        <v>0</v>
      </c>
      <c r="AK52" s="75">
        <f>RTM_IEX!J52</f>
        <v>287.45999999999998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20.90975571806441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67.094521720980282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233.47557271951547</v>
      </c>
      <c r="P53" s="77">
        <v>64.37</v>
      </c>
      <c r="Q53" s="77">
        <v>26.513067576949783</v>
      </c>
      <c r="R53" s="80">
        <v>18.700000000000003</v>
      </c>
      <c r="S53" s="80">
        <v>0</v>
      </c>
      <c r="T53" s="78">
        <f>SUMPRODUCT(LTA!F53:AJ53,LTA!F$101:AJ$101,LTA!F$105:AJ$105)</f>
        <v>113.07000000000001</v>
      </c>
      <c r="U53" s="78">
        <f>SUMPRODUCT(LTA!F53:AJ53,LTA!F$102:AJ$102,LTA!F$105:AJ$105)</f>
        <v>524.9899999999999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-56.49</v>
      </c>
      <c r="AA53" s="117">
        <f>STOA!J53</f>
        <v>3.4499999999999997</v>
      </c>
      <c r="AB53" s="117">
        <f>-STOA!P53</f>
        <v>0</v>
      </c>
      <c r="AC53">
        <f t="shared" si="0"/>
        <v>11.9639030998013</v>
      </c>
      <c r="AD53">
        <f t="shared" si="1"/>
        <v>1234.0890146357087</v>
      </c>
      <c r="AE53">
        <f>'IDT-1'!F53</f>
        <v>0</v>
      </c>
      <c r="AF53" s="26"/>
      <c r="AG53">
        <f t="shared" si="2"/>
        <v>1234.0890146357087</v>
      </c>
      <c r="AI53" s="75">
        <f>PXIL!J53</f>
        <v>0</v>
      </c>
      <c r="AJ53" s="75">
        <f>PXIL!P53</f>
        <v>0</v>
      </c>
      <c r="AK53" s="75">
        <f>RTM_IEX!J53</f>
        <v>229.97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20.90975571806441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67.094521720980282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233.47384420831543</v>
      </c>
      <c r="P54" s="77">
        <v>64.37</v>
      </c>
      <c r="Q54" s="77">
        <v>26.513067576949783</v>
      </c>
      <c r="R54" s="80">
        <v>18.700000000000003</v>
      </c>
      <c r="S54" s="80">
        <v>0</v>
      </c>
      <c r="T54" s="78">
        <f>SUMPRODUCT(LTA!F54:AJ54,LTA!F$101:AJ$101,LTA!F$105:AJ$105)</f>
        <v>113.05</v>
      </c>
      <c r="U54" s="78">
        <f>SUMPRODUCT(LTA!F54:AJ54,LTA!F$102:AJ$102,LTA!F$105:AJ$105)</f>
        <v>523.20000000000005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3.4499999999999997</v>
      </c>
      <c r="AB54" s="117">
        <f>-STOA!P54</f>
        <v>0</v>
      </c>
      <c r="AC54">
        <f t="shared" si="0"/>
        <v>10.687522465173931</v>
      </c>
      <c r="AD54">
        <f t="shared" si="1"/>
        <v>1203.8036667591361</v>
      </c>
      <c r="AE54">
        <f>'IDT-1'!F54</f>
        <v>0</v>
      </c>
      <c r="AF54" s="26"/>
      <c r="AG54">
        <f t="shared" si="2"/>
        <v>1203.8036667591361</v>
      </c>
      <c r="AI54" s="75">
        <f>PXIL!J54</f>
        <v>0</v>
      </c>
      <c r="AJ54" s="75">
        <f>PXIL!P54</f>
        <v>0</v>
      </c>
      <c r="AK54" s="75">
        <f>RTM_IEX!J54</f>
        <v>143.72999999999999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20.90975571806441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57.47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241.31076274857935</v>
      </c>
      <c r="P55" s="77">
        <v>64.37</v>
      </c>
      <c r="Q55" s="77">
        <v>26.513067576949783</v>
      </c>
      <c r="R55" s="80">
        <v>18.700000000000003</v>
      </c>
      <c r="S55" s="80">
        <v>0</v>
      </c>
      <c r="T55" s="78">
        <f>SUMPRODUCT(LTA!F55:AJ55,LTA!F$101:AJ$101,LTA!F$105:AJ$105)</f>
        <v>104.25</v>
      </c>
      <c r="U55" s="78">
        <f>SUMPRODUCT(LTA!F55:AJ55,LTA!F$102:AJ$102,LTA!F$105:AJ$105)</f>
        <v>520.63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-109</v>
      </c>
      <c r="AA55" s="117">
        <f>STOA!J55</f>
        <v>3.4499999999999997</v>
      </c>
      <c r="AB55" s="117">
        <f>-STOA!P55</f>
        <v>0</v>
      </c>
      <c r="AC55">
        <f t="shared" si="0"/>
        <v>11.539363457102912</v>
      </c>
      <c r="AD55">
        <f t="shared" si="1"/>
        <v>1080.7842225864906</v>
      </c>
      <c r="AE55">
        <f>'IDT-1'!F55</f>
        <v>0</v>
      </c>
      <c r="AF55" s="26"/>
      <c r="AG55">
        <f t="shared" si="2"/>
        <v>1080.7842225864906</v>
      </c>
      <c r="AI55" s="75">
        <f>PXIL!J55</f>
        <v>0</v>
      </c>
      <c r="AJ55" s="75">
        <f>PXIL!P55</f>
        <v>0</v>
      </c>
      <c r="AK55" s="75">
        <f>RTM_IEX!J55</f>
        <v>143.72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20.90975571806441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57.47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251.12044772117721</v>
      </c>
      <c r="P56" s="77">
        <v>64.37</v>
      </c>
      <c r="Q56" s="77">
        <v>26.513067576949783</v>
      </c>
      <c r="R56" s="80">
        <v>18.700000000000003</v>
      </c>
      <c r="S56" s="80">
        <v>0</v>
      </c>
      <c r="T56" s="78">
        <f>SUMPRODUCT(LTA!F56:AJ56,LTA!F$101:AJ$101,LTA!F$105:AJ$105)</f>
        <v>101.4</v>
      </c>
      <c r="U56" s="78">
        <f>SUMPRODUCT(LTA!F56:AJ56,LTA!F$102:AJ$102,LTA!F$105:AJ$105)</f>
        <v>517.05999999999995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-150</v>
      </c>
      <c r="AA56" s="117">
        <f>STOA!J56</f>
        <v>3.4499999999999997</v>
      </c>
      <c r="AB56" s="117">
        <f>-STOA!P56</f>
        <v>0</v>
      </c>
      <c r="AC56">
        <f t="shared" si="0"/>
        <v>12.523499913271783</v>
      </c>
      <c r="AD56">
        <f t="shared" si="1"/>
        <v>1109.2697711029195</v>
      </c>
      <c r="AE56">
        <f>'IDT-1'!F56</f>
        <v>0</v>
      </c>
      <c r="AF56" s="26"/>
      <c r="AG56">
        <f t="shared" si="2"/>
        <v>1109.2697711029195</v>
      </c>
      <c r="AI56" s="75">
        <f>PXIL!J56</f>
        <v>0</v>
      </c>
      <c r="AJ56" s="75">
        <f>PXIL!P56</f>
        <v>0</v>
      </c>
      <c r="AK56" s="75">
        <f>RTM_IEX!J56</f>
        <v>210.8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20.90975571806441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57.47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250.23067979910368</v>
      </c>
      <c r="P57" s="77">
        <v>64.37</v>
      </c>
      <c r="Q57" s="77">
        <v>26.513067576949783</v>
      </c>
      <c r="R57" s="80">
        <v>18.700000000000003</v>
      </c>
      <c r="S57" s="80">
        <v>0</v>
      </c>
      <c r="T57" s="78">
        <f>SUMPRODUCT(LTA!F57:AJ57,LTA!F$101:AJ$101,LTA!F$105:AJ$105)</f>
        <v>98.56</v>
      </c>
      <c r="U57" s="78">
        <f>SUMPRODUCT(LTA!F57:AJ57,LTA!F$102:AJ$102,LTA!F$105:AJ$105)</f>
        <v>513.14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-122</v>
      </c>
      <c r="AA57" s="117">
        <f>STOA!J57</f>
        <v>3.4499999999999997</v>
      </c>
      <c r="AB57" s="117">
        <f>-STOA!P57</f>
        <v>0</v>
      </c>
      <c r="AC57">
        <f t="shared" si="0"/>
        <v>11.617378384936067</v>
      </c>
      <c r="AD57">
        <f t="shared" si="1"/>
        <v>1063.4561247091819</v>
      </c>
      <c r="AE57">
        <f>'IDT-1'!F57</f>
        <v>0</v>
      </c>
      <c r="AF57" s="26"/>
      <c r="AG57">
        <f t="shared" si="2"/>
        <v>1063.4561247091819</v>
      </c>
      <c r="AI57" s="75">
        <f>PXIL!J57</f>
        <v>0</v>
      </c>
      <c r="AJ57" s="75">
        <f>PXIL!P57</f>
        <v>0</v>
      </c>
      <c r="AK57" s="75">
        <f>RTM_IEX!J57</f>
        <v>143.72999999999999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20.90975571806441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57.47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250.23413712830367</v>
      </c>
      <c r="P58" s="77">
        <v>64.37</v>
      </c>
      <c r="Q58" s="77">
        <v>26.513067576949783</v>
      </c>
      <c r="R58" s="80">
        <v>18.700000000000003</v>
      </c>
      <c r="S58" s="80">
        <v>0</v>
      </c>
      <c r="T58" s="78">
        <f>SUMPRODUCT(LTA!F58:AJ58,LTA!F$101:AJ$101,LTA!F$105:AJ$105)</f>
        <v>95.58</v>
      </c>
      <c r="U58" s="78">
        <f>SUMPRODUCT(LTA!F58:AJ58,LTA!F$102:AJ$102,LTA!F$105:AJ$105)</f>
        <v>508.98000000000008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-82</v>
      </c>
      <c r="AA58" s="117">
        <f>STOA!J58</f>
        <v>3.4499999999999997</v>
      </c>
      <c r="AB58" s="117">
        <f>-STOA!P58</f>
        <v>0</v>
      </c>
      <c r="AC58">
        <f t="shared" si="0"/>
        <v>11.199451708545215</v>
      </c>
      <c r="AD58">
        <f t="shared" si="1"/>
        <v>1096.7375087147727</v>
      </c>
      <c r="AE58">
        <f>'IDT-1'!F58</f>
        <v>0</v>
      </c>
      <c r="AF58" s="26"/>
      <c r="AG58">
        <f t="shared" si="2"/>
        <v>1096.7375087147727</v>
      </c>
      <c r="AI58" s="75">
        <f>PXIL!J58</f>
        <v>0</v>
      </c>
      <c r="AJ58" s="75">
        <f>PXIL!P58</f>
        <v>0</v>
      </c>
      <c r="AK58" s="75">
        <f>RTM_IEX!J58</f>
        <v>143.72999999999999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20.90975571806441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69.599999999999994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260.05265559027362</v>
      </c>
      <c r="P59" s="77">
        <v>64.37</v>
      </c>
      <c r="Q59" s="77">
        <v>26.513067576949783</v>
      </c>
      <c r="R59" s="80">
        <v>18.700000000000003</v>
      </c>
      <c r="S59" s="80">
        <v>0</v>
      </c>
      <c r="T59" s="78">
        <f>SUMPRODUCT(LTA!F59:AJ59,LTA!F$101:AJ$101,LTA!F$105:AJ$105)</f>
        <v>92.53</v>
      </c>
      <c r="U59" s="78">
        <f>SUMPRODUCT(LTA!F59:AJ59,LTA!F$102:AJ$102,LTA!F$105:AJ$105)</f>
        <v>503.84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-66</v>
      </c>
      <c r="AA59" s="117">
        <f>STOA!J59</f>
        <v>3.35</v>
      </c>
      <c r="AB59" s="117">
        <f>-STOA!P59</f>
        <v>0</v>
      </c>
      <c r="AC59">
        <f t="shared" si="0"/>
        <v>11.008988630655423</v>
      </c>
      <c r="AD59">
        <f t="shared" si="1"/>
        <v>1107.4264902546324</v>
      </c>
      <c r="AE59">
        <f>'IDT-1'!F59</f>
        <v>0</v>
      </c>
      <c r="AF59" s="26"/>
      <c r="AG59">
        <f t="shared" si="2"/>
        <v>1107.4264902546324</v>
      </c>
      <c r="AI59" s="75">
        <f>PXIL!J59</f>
        <v>0</v>
      </c>
      <c r="AJ59" s="75">
        <f>PXIL!P59</f>
        <v>0</v>
      </c>
      <c r="AK59" s="75">
        <f>RTM_IEX!J59</f>
        <v>124.57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20.90975571806441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69.599999999999994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269.85351395910476</v>
      </c>
      <c r="P60" s="77">
        <v>64.37</v>
      </c>
      <c r="Q60" s="77">
        <v>26.513067576949783</v>
      </c>
      <c r="R60" s="80">
        <v>18.700000000000003</v>
      </c>
      <c r="S60" s="80">
        <v>0</v>
      </c>
      <c r="T60" s="78">
        <f>SUMPRODUCT(LTA!F60:AJ60,LTA!F$101:AJ$101,LTA!F$105:AJ$105)</f>
        <v>86.01</v>
      </c>
      <c r="U60" s="78">
        <f>SUMPRODUCT(LTA!F60:AJ60,LTA!F$102:AJ$102,LTA!F$105:AJ$105)</f>
        <v>497.81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-49</v>
      </c>
      <c r="AA60" s="117">
        <f>STOA!J60</f>
        <v>3.35</v>
      </c>
      <c r="AB60" s="117">
        <f>-STOA!P60</f>
        <v>0</v>
      </c>
      <c r="AC60">
        <f t="shared" si="0"/>
        <v>10.833868016423818</v>
      </c>
      <c r="AD60">
        <f t="shared" si="1"/>
        <v>1121.8524692376952</v>
      </c>
      <c r="AE60">
        <f>'IDT-1'!F60</f>
        <v>0</v>
      </c>
      <c r="AF60" s="26"/>
      <c r="AG60">
        <f t="shared" si="2"/>
        <v>1121.8524692376952</v>
      </c>
      <c r="AI60" s="75">
        <f>PXIL!J60</f>
        <v>0</v>
      </c>
      <c r="AJ60" s="75">
        <f>PXIL!P60</f>
        <v>0</v>
      </c>
      <c r="AK60" s="75">
        <f>RTM_IEX!J60</f>
        <v>124.57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20.90975571806441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69.599999999999994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283.89054294191914</v>
      </c>
      <c r="P61" s="77">
        <v>64.37</v>
      </c>
      <c r="Q61" s="77">
        <v>26.513067576949783</v>
      </c>
      <c r="R61" s="80">
        <v>18.700000000000003</v>
      </c>
      <c r="S61" s="80">
        <v>0</v>
      </c>
      <c r="T61" s="78">
        <f>SUMPRODUCT(LTA!F61:AJ61,LTA!F$101:AJ$101,LTA!F$105:AJ$105)</f>
        <v>85.460000000000008</v>
      </c>
      <c r="U61" s="78">
        <f>SUMPRODUCT(LTA!F61:AJ61,LTA!F$102:AJ$102,LTA!F$105:AJ$105)</f>
        <v>490.84999999999997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-35</v>
      </c>
      <c r="AA61" s="117">
        <f>STOA!J61</f>
        <v>3.35</v>
      </c>
      <c r="AB61" s="117">
        <f>-STOA!P61</f>
        <v>0</v>
      </c>
      <c r="AC61">
        <f t="shared" si="0"/>
        <v>10.767012086161849</v>
      </c>
      <c r="AD61">
        <f t="shared" si="1"/>
        <v>1142.4463541507712</v>
      </c>
      <c r="AE61">
        <f>'IDT-1'!F61</f>
        <v>0</v>
      </c>
      <c r="AF61" s="26"/>
      <c r="AG61">
        <f t="shared" si="2"/>
        <v>1142.4463541507712</v>
      </c>
      <c r="AI61" s="75">
        <f>PXIL!J61</f>
        <v>0</v>
      </c>
      <c r="AJ61" s="75">
        <f>PXIL!P61</f>
        <v>0</v>
      </c>
      <c r="AK61" s="75">
        <f>RTM_IEX!J61</f>
        <v>124.57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20.90975571806441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69.599999999999994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283.87066414271914</v>
      </c>
      <c r="P62" s="77">
        <v>64.37</v>
      </c>
      <c r="Q62" s="77">
        <v>26.513067576949783</v>
      </c>
      <c r="R62" s="80">
        <v>18.700000000000003</v>
      </c>
      <c r="S62" s="80">
        <v>0</v>
      </c>
      <c r="T62" s="78">
        <f>SUMPRODUCT(LTA!F62:AJ62,LTA!F$101:AJ$101,LTA!F$105:AJ$105)</f>
        <v>77.41</v>
      </c>
      <c r="U62" s="78">
        <f>SUMPRODUCT(LTA!F62:AJ62,LTA!F$102:AJ$102,LTA!F$105:AJ$105)</f>
        <v>482.99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-21</v>
      </c>
      <c r="AA62" s="117">
        <f>STOA!J62</f>
        <v>3.35</v>
      </c>
      <c r="AB62" s="117">
        <f>-STOA!P62</f>
        <v>0</v>
      </c>
      <c r="AC62">
        <f t="shared" si="0"/>
        <v>10.426591367418155</v>
      </c>
      <c r="AD62">
        <f t="shared" si="1"/>
        <v>1132.226896070315</v>
      </c>
      <c r="AE62">
        <f>'IDT-1'!F62</f>
        <v>0</v>
      </c>
      <c r="AF62" s="26"/>
      <c r="AG62">
        <f t="shared" si="2"/>
        <v>1132.226896070315</v>
      </c>
      <c r="AI62" s="75">
        <f>PXIL!J62</f>
        <v>0</v>
      </c>
      <c r="AJ62" s="75">
        <f>PXIL!P62</f>
        <v>0</v>
      </c>
      <c r="AK62" s="75">
        <f>RTM_IEX!J62</f>
        <v>115.94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20.90975571806441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66.791732566498908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316.49797204365063</v>
      </c>
      <c r="P63" s="77">
        <v>64.37</v>
      </c>
      <c r="Q63" s="77">
        <v>26.513067576949783</v>
      </c>
      <c r="R63" s="80">
        <v>18.700000000000003</v>
      </c>
      <c r="S63" s="80">
        <v>0</v>
      </c>
      <c r="T63" s="78">
        <f>SUMPRODUCT(LTA!F63:AJ63,LTA!F$101:AJ$101,LTA!F$105:AJ$105)</f>
        <v>70.02000000000001</v>
      </c>
      <c r="U63" s="78">
        <f>SUMPRODUCT(LTA!F63:AJ63,LTA!F$102:AJ$102,LTA!F$105:AJ$105)</f>
        <v>474.76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3.35</v>
      </c>
      <c r="AB63" s="117">
        <f>-STOA!P63</f>
        <v>0</v>
      </c>
      <c r="AC63">
        <f t="shared" si="0"/>
        <v>10.18804624556544</v>
      </c>
      <c r="AD63">
        <f t="shared" si="1"/>
        <v>1147.5444816595982</v>
      </c>
      <c r="AE63">
        <f>'IDT-1'!F63</f>
        <v>0</v>
      </c>
      <c r="AF63" s="26"/>
      <c r="AG63">
        <f t="shared" si="2"/>
        <v>1147.5444816595982</v>
      </c>
      <c r="AI63" s="75">
        <f>PXIL!J63</f>
        <v>0</v>
      </c>
      <c r="AJ63" s="75">
        <f>PXIL!P63</f>
        <v>0</v>
      </c>
      <c r="AK63" s="75">
        <f>RTM_IEX!J63</f>
        <v>95.82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12.076517881896311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66.791732566498908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317.51210911518228</v>
      </c>
      <c r="P64" s="77">
        <v>64.37</v>
      </c>
      <c r="Q64" s="77">
        <v>26.513067576949783</v>
      </c>
      <c r="R64" s="80">
        <v>18.700000000000003</v>
      </c>
      <c r="S64" s="80">
        <v>0</v>
      </c>
      <c r="T64" s="78">
        <f>SUMPRODUCT(LTA!F64:AJ64,LTA!F$101:AJ$101,LTA!F$105:AJ$105)</f>
        <v>61.2</v>
      </c>
      <c r="U64" s="78">
        <f>SUMPRODUCT(LTA!F64:AJ64,LTA!F$102:AJ$102,LTA!F$105:AJ$105)</f>
        <v>466.15999999999997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-7</v>
      </c>
      <c r="AA64" s="117">
        <f>STOA!J64</f>
        <v>3.35</v>
      </c>
      <c r="AB64" s="117">
        <f>-STOA!P64</f>
        <v>0</v>
      </c>
      <c r="AC64">
        <f t="shared" si="0"/>
        <v>10.028089051492007</v>
      </c>
      <c r="AD64">
        <f t="shared" si="1"/>
        <v>1115.465338089035</v>
      </c>
      <c r="AE64">
        <f>'IDT-1'!F64</f>
        <v>0</v>
      </c>
      <c r="AF64" s="26"/>
      <c r="AG64">
        <f t="shared" si="2"/>
        <v>1115.465338089035</v>
      </c>
      <c r="AI64" s="75">
        <f>PXIL!J64</f>
        <v>0</v>
      </c>
      <c r="AJ64" s="75">
        <f>PXIL!P64</f>
        <v>0</v>
      </c>
      <c r="AK64" s="75">
        <f>RTM_IEX!J64</f>
        <v>95.82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12.076517881896311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69.599999999999994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320.93496899397923</v>
      </c>
      <c r="P65" s="77">
        <v>64.37</v>
      </c>
      <c r="Q65" s="77">
        <v>26.513067576949783</v>
      </c>
      <c r="R65" s="80">
        <v>18.700000000000003</v>
      </c>
      <c r="S65" s="80">
        <v>0</v>
      </c>
      <c r="T65" s="78">
        <f>SUMPRODUCT(LTA!F65:AJ65,LTA!F$101:AJ$101,LTA!F$105:AJ$105)</f>
        <v>51.58</v>
      </c>
      <c r="U65" s="78">
        <f>SUMPRODUCT(LTA!F65:AJ65,LTA!F$102:AJ$102,LTA!F$105:AJ$105)</f>
        <v>456.88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-4</v>
      </c>
      <c r="AA65" s="117">
        <f>STOA!J65</f>
        <v>3.35</v>
      </c>
      <c r="AB65" s="117">
        <f>-STOA!P65</f>
        <v>0</v>
      </c>
      <c r="AC65">
        <f t="shared" si="0"/>
        <v>9.9742725892736424</v>
      </c>
      <c r="AD65">
        <f t="shared" si="1"/>
        <v>1115.4302818635517</v>
      </c>
      <c r="AE65">
        <f>'IDT-1'!F65</f>
        <v>0</v>
      </c>
      <c r="AF65" s="26"/>
      <c r="AG65">
        <f t="shared" si="2"/>
        <v>1115.4302818635517</v>
      </c>
      <c r="AI65" s="75">
        <f>PXIL!J65</f>
        <v>0</v>
      </c>
      <c r="AJ65" s="75">
        <f>PXIL!P65</f>
        <v>0</v>
      </c>
      <c r="AK65" s="75">
        <f>RTM_IEX!J65</f>
        <v>105.4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12.076517881896311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324.19212063067056</v>
      </c>
      <c r="P66" s="77">
        <v>64.37</v>
      </c>
      <c r="Q66" s="77">
        <v>26.513067576949783</v>
      </c>
      <c r="R66" s="80">
        <v>18.700000000000003</v>
      </c>
      <c r="S66" s="80">
        <v>0</v>
      </c>
      <c r="T66" s="78">
        <f>SUMPRODUCT(LTA!F66:AJ66,LTA!F$101:AJ$101,LTA!F$105:AJ$105)</f>
        <v>44.620000000000005</v>
      </c>
      <c r="U66" s="78">
        <f>SUMPRODUCT(LTA!F66:AJ66,LTA!F$102:AJ$102,LTA!F$105:AJ$105)</f>
        <v>446.83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-176</v>
      </c>
      <c r="AA66" s="117">
        <f>STOA!J66</f>
        <v>3.35</v>
      </c>
      <c r="AB66" s="117">
        <f>-STOA!P66</f>
        <v>0</v>
      </c>
      <c r="AC66">
        <f t="shared" si="0"/>
        <v>12.307805457494124</v>
      </c>
      <c r="AD66">
        <f t="shared" si="1"/>
        <v>1032.7439006320226</v>
      </c>
      <c r="AE66">
        <f>'IDT-1'!F66</f>
        <v>0</v>
      </c>
      <c r="AF66" s="26"/>
      <c r="AG66">
        <f t="shared" si="2"/>
        <v>1032.7439006320226</v>
      </c>
      <c r="AI66" s="75">
        <f>PXIL!J66</f>
        <v>0</v>
      </c>
      <c r="AJ66" s="75">
        <f>PXIL!P66</f>
        <v>0</v>
      </c>
      <c r="AK66" s="75">
        <f>RTM_IEX!J66</f>
        <v>210.8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12.076517881896311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338.40422624691132</v>
      </c>
      <c r="P67" s="77">
        <v>64.37</v>
      </c>
      <c r="Q67" s="77">
        <v>26.513067576949783</v>
      </c>
      <c r="R67" s="80">
        <v>18.700000000000003</v>
      </c>
      <c r="S67" s="80">
        <v>0</v>
      </c>
      <c r="T67" s="78">
        <f>SUMPRODUCT(LTA!F67:AJ67,LTA!F$101:AJ$101,LTA!F$105:AJ$105)</f>
        <v>37.520000000000003</v>
      </c>
      <c r="U67" s="78">
        <f>SUMPRODUCT(LTA!F67:AJ67,LTA!F$102:AJ$102,LTA!F$105:AJ$105)</f>
        <v>436.04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-165</v>
      </c>
      <c r="AA67" s="117">
        <f>STOA!J67</f>
        <v>3.4499999999999997</v>
      </c>
      <c r="AB67" s="117">
        <f>-STOA!P67</f>
        <v>0</v>
      </c>
      <c r="AC67">
        <f t="shared" si="0"/>
        <v>12.010052584172893</v>
      </c>
      <c r="AD67">
        <f t="shared" si="1"/>
        <v>1021.3037591215846</v>
      </c>
      <c r="AE67">
        <f>'IDT-1'!F67</f>
        <v>0</v>
      </c>
      <c r="AF67" s="26"/>
      <c r="AG67">
        <f t="shared" si="2"/>
        <v>1021.3037591215846</v>
      </c>
      <c r="AI67" s="75">
        <f>PXIL!J67</f>
        <v>0</v>
      </c>
      <c r="AJ67" s="75">
        <f>PXIL!P67</f>
        <v>0</v>
      </c>
      <c r="AK67" s="75">
        <f>RTM_IEX!J67</f>
        <v>191.64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12.076517881896311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352.62515761956172</v>
      </c>
      <c r="P68" s="77">
        <v>64.37</v>
      </c>
      <c r="Q68" s="77">
        <v>26.513067576949783</v>
      </c>
      <c r="R68" s="80">
        <v>18.700000000000003</v>
      </c>
      <c r="S68" s="80">
        <v>0</v>
      </c>
      <c r="T68" s="78">
        <f>SUMPRODUCT(LTA!F68:AJ68,LTA!F$101:AJ$101,LTA!F$105:AJ$105)</f>
        <v>29.41</v>
      </c>
      <c r="U68" s="78">
        <f>SUMPRODUCT(LTA!F68:AJ68,LTA!F$102:AJ$102,LTA!F$105:AJ$105)</f>
        <v>424.76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-154</v>
      </c>
      <c r="AA68" s="117">
        <f>STOA!J68</f>
        <v>3.4499999999999997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11.866905377508068</v>
      </c>
      <c r="AD68">
        <f t="shared" ref="AD68:AD98" si="4">SUM(B68:AB68,AI68:AR68)-AC68</f>
        <v>1027.2778377008997</v>
      </c>
      <c r="AE68">
        <f>'IDT-1'!F68</f>
        <v>0</v>
      </c>
      <c r="AF68" s="26"/>
      <c r="AG68">
        <f t="shared" ref="AG68:AG98" si="5">SUM(AD68:AF68)</f>
        <v>1027.2778377008997</v>
      </c>
      <c r="AI68" s="75">
        <f>PXIL!J68</f>
        <v>0</v>
      </c>
      <c r="AJ68" s="75">
        <f>PXIL!P68</f>
        <v>0</v>
      </c>
      <c r="AK68" s="75">
        <f>RTM_IEX!J68</f>
        <v>191.64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12.076517881896311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69.598904713195367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372.28637039222582</v>
      </c>
      <c r="P69" s="77">
        <v>64.37</v>
      </c>
      <c r="Q69" s="77">
        <v>26.513067576949783</v>
      </c>
      <c r="R69" s="80">
        <v>14.96</v>
      </c>
      <c r="S69" s="80">
        <v>0</v>
      </c>
      <c r="T69" s="78">
        <f>SUMPRODUCT(LTA!F69:AJ69,LTA!F$101:AJ$101,LTA!F$105:AJ$105)</f>
        <v>20.95</v>
      </c>
      <c r="U69" s="78">
        <f>SUMPRODUCT(LTA!F69:AJ69,LTA!F$102:AJ$102,LTA!F$105:AJ$105)</f>
        <v>414.37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-132</v>
      </c>
      <c r="AA69" s="117">
        <f>STOA!J69</f>
        <v>3.4499999999999997</v>
      </c>
      <c r="AB69" s="117">
        <f>-STOA!P69</f>
        <v>0</v>
      </c>
      <c r="AC69">
        <f t="shared" si="3"/>
        <v>11.814499605895337</v>
      </c>
      <c r="AD69">
        <f t="shared" si="4"/>
        <v>1065.570360958372</v>
      </c>
      <c r="AE69">
        <f>'IDT-1'!F69</f>
        <v>0</v>
      </c>
      <c r="AF69" s="26"/>
      <c r="AG69">
        <f t="shared" si="5"/>
        <v>1065.570360958372</v>
      </c>
      <c r="AI69" s="75">
        <f>PXIL!J69</f>
        <v>0</v>
      </c>
      <c r="AJ69" s="75">
        <f>PXIL!P69</f>
        <v>0</v>
      </c>
      <c r="AK69" s="75">
        <f>RTM_IEX!J69</f>
        <v>210.81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8.3408090258668111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69.598873695282776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390.99399401575158</v>
      </c>
      <c r="P70" s="77">
        <v>64.37</v>
      </c>
      <c r="Q70" s="77">
        <v>26.513067576949783</v>
      </c>
      <c r="R70" s="80">
        <v>7.44</v>
      </c>
      <c r="S70" s="80">
        <v>0</v>
      </c>
      <c r="T70" s="78">
        <f>SUMPRODUCT(LTA!F70:AJ70,LTA!F$101:AJ$101,LTA!F$105:AJ$105)</f>
        <v>12.92</v>
      </c>
      <c r="U70" s="78">
        <f>SUMPRODUCT(LTA!F70:AJ70,LTA!F$102:AJ$102,LTA!F$105:AJ$105)</f>
        <v>406.14000000000004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-76</v>
      </c>
      <c r="AA70" s="117">
        <f>STOA!J70</f>
        <v>3.4499999999999997</v>
      </c>
      <c r="AB70" s="117">
        <f>-STOA!P70</f>
        <v>0</v>
      </c>
      <c r="AC70">
        <f t="shared" si="3"/>
        <v>11.239725041648734</v>
      </c>
      <c r="AD70">
        <f t="shared" si="4"/>
        <v>1113.3270192722023</v>
      </c>
      <c r="AE70">
        <f>'IDT-1'!F70</f>
        <v>-34.597999999999999</v>
      </c>
      <c r="AF70" s="26"/>
      <c r="AG70">
        <f t="shared" si="5"/>
        <v>1078.7290192722023</v>
      </c>
      <c r="AI70" s="75">
        <f>PXIL!J70</f>
        <v>0</v>
      </c>
      <c r="AJ70" s="75">
        <f>PXIL!P70</f>
        <v>0</v>
      </c>
      <c r="AK70" s="75">
        <f>RTM_IEX!J70</f>
        <v>210.8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12.076517881896311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69.598936105166601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405.0028367150536</v>
      </c>
      <c r="P71" s="77">
        <v>64.37</v>
      </c>
      <c r="Q71" s="77">
        <v>26.513067576949783</v>
      </c>
      <c r="R71" s="80">
        <v>2.65</v>
      </c>
      <c r="S71" s="80">
        <v>0</v>
      </c>
      <c r="T71" s="78">
        <f>SUMPRODUCT(LTA!F71:AJ71,LTA!F$101:AJ$101,LTA!F$105:AJ$105)</f>
        <v>9.14</v>
      </c>
      <c r="U71" s="78">
        <f>SUMPRODUCT(LTA!F71:AJ71,LTA!F$102:AJ$102,LTA!F$105:AJ$105)</f>
        <v>399.43000000000006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-18</v>
      </c>
      <c r="AA71" s="117">
        <f>STOA!J71</f>
        <v>3.4499999999999997</v>
      </c>
      <c r="AB71" s="117">
        <f>-STOA!P71</f>
        <v>0</v>
      </c>
      <c r="AC71">
        <f t="shared" si="3"/>
        <v>10.347842248255301</v>
      </c>
      <c r="AD71">
        <f t="shared" si="4"/>
        <v>1129.3835160308108</v>
      </c>
      <c r="AE71">
        <f>'IDT-1'!F71</f>
        <v>-87</v>
      </c>
      <c r="AF71" s="26"/>
      <c r="AG71">
        <f t="shared" si="5"/>
        <v>1042.3835160308108</v>
      </c>
      <c r="AI71" s="75">
        <f>PXIL!J71</f>
        <v>0</v>
      </c>
      <c r="AJ71" s="75">
        <f>PXIL!P71</f>
        <v>0</v>
      </c>
      <c r="AK71" s="75">
        <f>RTM_IEX!J71</f>
        <v>165.5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12.076517881896311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69.598873695282776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421.62938381324716</v>
      </c>
      <c r="P72" s="77">
        <v>64.37</v>
      </c>
      <c r="Q72" s="77">
        <v>26.513067576949783</v>
      </c>
      <c r="R72" s="80">
        <v>0</v>
      </c>
      <c r="S72" s="80">
        <v>0</v>
      </c>
      <c r="T72" s="78">
        <f>SUMPRODUCT(LTA!F72:AJ72,LTA!F$101:AJ$101,LTA!F$105:AJ$105)</f>
        <v>6.44</v>
      </c>
      <c r="U72" s="78">
        <f>SUMPRODUCT(LTA!F72:AJ72,LTA!F$102:AJ$102,LTA!F$105:AJ$105)</f>
        <v>395.44000000000005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3.4499999999999997</v>
      </c>
      <c r="AB72" s="117">
        <f>-STOA!P72</f>
        <v>0</v>
      </c>
      <c r="AC72">
        <f t="shared" si="3"/>
        <v>10.049141018112911</v>
      </c>
      <c r="AD72">
        <f t="shared" si="4"/>
        <v>1131.8987019492631</v>
      </c>
      <c r="AE72">
        <f>'IDT-1'!F72</f>
        <v>-90.644000000000005</v>
      </c>
      <c r="AF72" s="26"/>
      <c r="AG72">
        <f t="shared" si="5"/>
        <v>1041.2547019492631</v>
      </c>
      <c r="AI72" s="75">
        <f>PXIL!J72</f>
        <v>0</v>
      </c>
      <c r="AJ72" s="75">
        <f>PXIL!P72</f>
        <v>0</v>
      </c>
      <c r="AK72" s="75">
        <f>RTM_IEX!J72</f>
        <v>142.43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12.076517881896311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69.598934068458519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444.8490820773535</v>
      </c>
      <c r="P73" s="77">
        <v>64.37</v>
      </c>
      <c r="Q73" s="77">
        <v>26.513067576949783</v>
      </c>
      <c r="R73" s="80">
        <v>0</v>
      </c>
      <c r="S73" s="80">
        <v>0</v>
      </c>
      <c r="T73" s="78">
        <f>SUMPRODUCT(LTA!F73:AJ73,LTA!F$101:AJ$101,LTA!F$105:AJ$105)</f>
        <v>3.42</v>
      </c>
      <c r="U73" s="78">
        <f>SUMPRODUCT(LTA!F73:AJ73,LTA!F$102:AJ$102,LTA!F$105:AJ$105)</f>
        <v>393.79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3.4499999999999997</v>
      </c>
      <c r="AB73" s="117">
        <f>-STOA!P73</f>
        <v>0</v>
      </c>
      <c r="AC73">
        <f t="shared" si="3"/>
        <v>9.9995948941209924</v>
      </c>
      <c r="AD73">
        <f t="shared" si="4"/>
        <v>1126.3180067105372</v>
      </c>
      <c r="AE73">
        <f>'IDT-1'!F73</f>
        <v>-87.528999999999996</v>
      </c>
      <c r="AF73" s="26"/>
      <c r="AG73">
        <f t="shared" si="5"/>
        <v>1038.7890067105373</v>
      </c>
      <c r="AI73" s="75">
        <f>PXIL!J73</f>
        <v>0</v>
      </c>
      <c r="AJ73" s="75">
        <f>PXIL!P73</f>
        <v>0</v>
      </c>
      <c r="AK73" s="75">
        <f>RTM_IEX!J73</f>
        <v>118.25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12.076517881896311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69.598873695282776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473.81909532294708</v>
      </c>
      <c r="P74" s="77">
        <v>64.37</v>
      </c>
      <c r="Q74" s="77">
        <v>26.513067576949783</v>
      </c>
      <c r="R74" s="80">
        <v>0</v>
      </c>
      <c r="S74" s="80">
        <v>0</v>
      </c>
      <c r="T74" s="78">
        <f>SUMPRODUCT(LTA!F74:AJ74,LTA!F$101:AJ$101,LTA!F$105:AJ$105)</f>
        <v>1.33</v>
      </c>
      <c r="U74" s="78">
        <f>SUMPRODUCT(LTA!F74:AJ74,LTA!F$102:AJ$102,LTA!F$105:AJ$105)</f>
        <v>393.76000000000005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3.4499999999999997</v>
      </c>
      <c r="AB74" s="117">
        <f>-STOA!P74</f>
        <v>0</v>
      </c>
      <c r="AC74">
        <f t="shared" si="3"/>
        <v>10.223378479398271</v>
      </c>
      <c r="AD74">
        <f t="shared" si="4"/>
        <v>1151.5241759976777</v>
      </c>
      <c r="AE74">
        <f>'IDT-1'!F74</f>
        <v>-96.013000000000005</v>
      </c>
      <c r="AF74" s="26"/>
      <c r="AG74">
        <f t="shared" si="5"/>
        <v>1055.5111759976778</v>
      </c>
      <c r="AI74" s="75">
        <f>PXIL!J74</f>
        <v>0</v>
      </c>
      <c r="AJ74" s="75">
        <f>PXIL!P74</f>
        <v>0</v>
      </c>
      <c r="AK74" s="75">
        <f>RTM_IEX!J74</f>
        <v>116.83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7.7189421603602764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69.598873695282776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505.01979982488461</v>
      </c>
      <c r="P75" s="77">
        <v>64.37</v>
      </c>
      <c r="Q75" s="77">
        <v>26.513067576949783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393.69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-97</v>
      </c>
      <c r="AA75" s="117">
        <f>STOA!J75</f>
        <v>3.48</v>
      </c>
      <c r="AB75" s="117">
        <f>-STOA!P75</f>
        <v>0</v>
      </c>
      <c r="AC75">
        <f t="shared" si="3"/>
        <v>11.312328382318746</v>
      </c>
      <c r="AD75">
        <f t="shared" si="4"/>
        <v>1079.3183548751585</v>
      </c>
      <c r="AE75">
        <f>'IDT-1'!F75</f>
        <v>0</v>
      </c>
      <c r="AF75" s="26"/>
      <c r="AG75">
        <f t="shared" si="5"/>
        <v>1079.3183548751585</v>
      </c>
      <c r="AI75" s="75">
        <f>PXIL!J75</f>
        <v>0</v>
      </c>
      <c r="AJ75" s="75">
        <f>PXIL!P75</f>
        <v>0</v>
      </c>
      <c r="AK75" s="75">
        <f>RTM_IEX!J75</f>
        <v>117.24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7.7189421603602764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69.598873695282776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544.26736509812588</v>
      </c>
      <c r="P76" s="77">
        <v>64.37</v>
      </c>
      <c r="Q76" s="77">
        <v>26.513067576949783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393.76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-100</v>
      </c>
      <c r="AA76" s="117">
        <f>STOA!J76</f>
        <v>3.48</v>
      </c>
      <c r="AB76" s="117">
        <f>-STOA!P76</f>
        <v>0</v>
      </c>
      <c r="AC76">
        <f t="shared" si="3"/>
        <v>11.620981339289857</v>
      </c>
      <c r="AD76">
        <f t="shared" si="4"/>
        <v>1108.057267191429</v>
      </c>
      <c r="AE76">
        <f>'IDT-1'!F76</f>
        <v>0</v>
      </c>
      <c r="AF76" s="26"/>
      <c r="AG76">
        <f t="shared" si="5"/>
        <v>1108.057267191429</v>
      </c>
      <c r="AI76" s="75">
        <f>PXIL!J76</f>
        <v>0</v>
      </c>
      <c r="AJ76" s="75">
        <f>PXIL!P76</f>
        <v>0</v>
      </c>
      <c r="AK76" s="75">
        <f>RTM_IEX!J76</f>
        <v>109.97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7.7189421603602764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69.5989501470699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594.15785832455924</v>
      </c>
      <c r="P77" s="77">
        <v>64.37</v>
      </c>
      <c r="Q77" s="77">
        <v>26.513067576949783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394.28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-108</v>
      </c>
      <c r="AA77" s="117">
        <f>STOA!J77</f>
        <v>3.48</v>
      </c>
      <c r="AB77" s="117">
        <f>-STOA!P77</f>
        <v>0</v>
      </c>
      <c r="AC77">
        <f t="shared" si="3"/>
        <v>12.094435372635759</v>
      </c>
      <c r="AD77">
        <f t="shared" si="4"/>
        <v>1145.3143828363031</v>
      </c>
      <c r="AE77">
        <f>'IDT-1'!F77</f>
        <v>0</v>
      </c>
      <c r="AF77" s="26"/>
      <c r="AG77">
        <f t="shared" si="5"/>
        <v>1145.3143828363031</v>
      </c>
      <c r="AI77" s="75">
        <f>PXIL!J77</f>
        <v>0</v>
      </c>
      <c r="AJ77" s="75">
        <f>PXIL!P77</f>
        <v>0</v>
      </c>
      <c r="AK77" s="75">
        <f>RTM_IEX!J77</f>
        <v>105.29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7.7189421603602764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69.598873695282776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623.94036157678011</v>
      </c>
      <c r="P78" s="77">
        <v>64.37</v>
      </c>
      <c r="Q78" s="77">
        <v>26.513067576949783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394.24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-113</v>
      </c>
      <c r="AA78" s="117">
        <f>STOA!J78</f>
        <v>3.48</v>
      </c>
      <c r="AB78" s="117">
        <f>-STOA!P78</f>
        <v>0</v>
      </c>
      <c r="AC78">
        <f t="shared" si="3"/>
        <v>12.164719366090553</v>
      </c>
      <c r="AD78">
        <f t="shared" si="4"/>
        <v>1143.1865256432823</v>
      </c>
      <c r="AE78">
        <f>'IDT-1'!F78</f>
        <v>0</v>
      </c>
      <c r="AF78" s="26"/>
      <c r="AG78">
        <f t="shared" si="5"/>
        <v>1143.1865256432823</v>
      </c>
      <c r="AI78" s="75">
        <f>PXIL!J78</f>
        <v>0</v>
      </c>
      <c r="AJ78" s="75">
        <f>PXIL!P78</f>
        <v>0</v>
      </c>
      <c r="AK78" s="75">
        <f>RTM_IEX!J78</f>
        <v>78.489999999999995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12.176323814804547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69.598873695282776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638.76705514951448</v>
      </c>
      <c r="P79" s="77">
        <v>64.37</v>
      </c>
      <c r="Q79" s="77">
        <v>26.513067576949783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394.13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-120</v>
      </c>
      <c r="AA79" s="117">
        <f>STOA!J79</f>
        <v>3.48</v>
      </c>
      <c r="AB79" s="117">
        <f>-STOA!P79</f>
        <v>0</v>
      </c>
      <c r="AC79">
        <f t="shared" si="3"/>
        <v>12.378262120745093</v>
      </c>
      <c r="AD79">
        <f t="shared" si="4"/>
        <v>1153.1770581158064</v>
      </c>
      <c r="AE79">
        <f>'IDT-1'!F79</f>
        <v>0</v>
      </c>
      <c r="AF79" s="26"/>
      <c r="AG79">
        <f t="shared" si="5"/>
        <v>1153.1770581158064</v>
      </c>
      <c r="AI79" s="75">
        <f>PXIL!J79</f>
        <v>0</v>
      </c>
      <c r="AJ79" s="75">
        <f>PXIL!P79</f>
        <v>0</v>
      </c>
      <c r="AK79" s="75">
        <f>RTM_IEX!J79</f>
        <v>76.52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7.7189421603602764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63.936376729508844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627.33616114850827</v>
      </c>
      <c r="P80" s="77">
        <v>64.37</v>
      </c>
      <c r="Q80" s="77">
        <v>26.513067576949783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394.19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-92</v>
      </c>
      <c r="AA80" s="117">
        <f>STOA!J80</f>
        <v>3.48</v>
      </c>
      <c r="AB80" s="117">
        <f>-STOA!P80</f>
        <v>0</v>
      </c>
      <c r="AC80">
        <f t="shared" si="3"/>
        <v>11.970651751056851</v>
      </c>
      <c r="AD80">
        <f t="shared" si="4"/>
        <v>1163.5138958642704</v>
      </c>
      <c r="AE80">
        <f>'IDT-1'!F80</f>
        <v>-24.219000000000001</v>
      </c>
      <c r="AF80" s="26"/>
      <c r="AG80">
        <f t="shared" si="5"/>
        <v>1139.2948958642703</v>
      </c>
      <c r="AI80" s="75">
        <f>PXIL!J80</f>
        <v>0</v>
      </c>
      <c r="AJ80" s="75">
        <f>PXIL!P80</f>
        <v>0</v>
      </c>
      <c r="AK80" s="75">
        <f>RTM_IEX!J80</f>
        <v>79.94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7.7189421603602764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-2.1749999999999998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607.6027589116029</v>
      </c>
      <c r="P81" s="77">
        <v>64.37</v>
      </c>
      <c r="Q81" s="77">
        <v>26.513067576949783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394.15000000000003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-80</v>
      </c>
      <c r="AA81" s="117">
        <f>STOA!J81</f>
        <v>3.48</v>
      </c>
      <c r="AB81" s="117">
        <f>-STOA!P81</f>
        <v>0</v>
      </c>
      <c r="AC81">
        <f t="shared" si="3"/>
        <v>11.951186093246836</v>
      </c>
      <c r="AD81">
        <f t="shared" si="4"/>
        <v>1181.0585825556661</v>
      </c>
      <c r="AE81">
        <f>'IDT-1'!F81</f>
        <v>-43.247999999999998</v>
      </c>
      <c r="AF81" s="26"/>
      <c r="AG81">
        <f t="shared" si="5"/>
        <v>1137.8105825556661</v>
      </c>
      <c r="AI81" s="75">
        <f>PXIL!J81</f>
        <v>0</v>
      </c>
      <c r="AJ81" s="75">
        <f>PXIL!P81</f>
        <v>0</v>
      </c>
      <c r="AK81" s="75">
        <f>RTM_IEX!J81</f>
        <v>171.35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7.7189421603602764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-2.1800000000000002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604.85440040938693</v>
      </c>
      <c r="P82" s="77">
        <v>64.37</v>
      </c>
      <c r="Q82" s="77">
        <v>26.513067576949783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394.23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-85</v>
      </c>
      <c r="AA82" s="117">
        <f>STOA!J82</f>
        <v>3.48</v>
      </c>
      <c r="AB82" s="117">
        <f>-STOA!P82</f>
        <v>0</v>
      </c>
      <c r="AC82">
        <f t="shared" si="3"/>
        <v>12.113731566675922</v>
      </c>
      <c r="AD82">
        <f t="shared" si="4"/>
        <v>1189.3126785800212</v>
      </c>
      <c r="AE82">
        <f>'IDT-1'!F82</f>
        <v>-50.167000000000002</v>
      </c>
      <c r="AF82" s="26"/>
      <c r="AG82">
        <f t="shared" si="5"/>
        <v>1139.1456785800212</v>
      </c>
      <c r="AI82" s="75">
        <f>PXIL!J82</f>
        <v>0</v>
      </c>
      <c r="AJ82" s="75">
        <f>PXIL!P82</f>
        <v>0</v>
      </c>
      <c r="AK82" s="75">
        <f>RTM_IEX!J82</f>
        <v>187.44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7.7189421603602764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8.7200000000000006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607.76210728506021</v>
      </c>
      <c r="P83" s="77">
        <v>64.37</v>
      </c>
      <c r="Q83" s="77">
        <v>26.513067576949783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394.14000000000004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-110</v>
      </c>
      <c r="AA83" s="117">
        <f>STOA!J83</f>
        <v>3.48</v>
      </c>
      <c r="AB83" s="117">
        <f>-STOA!P83</f>
        <v>0</v>
      </c>
      <c r="AC83">
        <f t="shared" si="3"/>
        <v>11.864606257238346</v>
      </c>
      <c r="AD83">
        <f t="shared" si="4"/>
        <v>1115.4095107651319</v>
      </c>
      <c r="AE83">
        <f>'IDT-1'!F83</f>
        <v>-50.744</v>
      </c>
      <c r="AF83" s="26"/>
      <c r="AG83">
        <f t="shared" si="5"/>
        <v>1064.665510765132</v>
      </c>
      <c r="AI83" s="75">
        <f>PXIL!J83</f>
        <v>0</v>
      </c>
      <c r="AJ83" s="75">
        <f>PXIL!P83</f>
        <v>0</v>
      </c>
      <c r="AK83" s="75">
        <f>RTM_IEX!J83</f>
        <v>124.57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7.7189421603602764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8.7200000000000006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616.02925658406764</v>
      </c>
      <c r="P84" s="77">
        <v>64.37</v>
      </c>
      <c r="Q84" s="77">
        <v>26.513067576949783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394.04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-113</v>
      </c>
      <c r="AA84" s="117">
        <f>STOA!J84</f>
        <v>3.48</v>
      </c>
      <c r="AB84" s="117">
        <f>-STOA!P84</f>
        <v>0</v>
      </c>
      <c r="AC84">
        <f t="shared" si="3"/>
        <v>11.794415553636197</v>
      </c>
      <c r="AD84">
        <f t="shared" si="4"/>
        <v>1101.4768507677418</v>
      </c>
      <c r="AE84">
        <f>'IDT-1'!F84</f>
        <v>-59.97</v>
      </c>
      <c r="AF84" s="26"/>
      <c r="AG84">
        <f t="shared" si="5"/>
        <v>1041.5068507677418</v>
      </c>
      <c r="AI84" s="75">
        <f>PXIL!J84</f>
        <v>0</v>
      </c>
      <c r="AJ84" s="75">
        <f>PXIL!P84</f>
        <v>0</v>
      </c>
      <c r="AK84" s="75">
        <f>RTM_IEX!J84</f>
        <v>105.4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12.176323814804547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8.7200000000000006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606.07842365853571</v>
      </c>
      <c r="P85" s="77">
        <v>64.37</v>
      </c>
      <c r="Q85" s="77">
        <v>26.513067576949783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394.04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-143</v>
      </c>
      <c r="AA85" s="117">
        <f>STOA!J85</f>
        <v>3.48</v>
      </c>
      <c r="AB85" s="117">
        <f>-STOA!P85</f>
        <v>0</v>
      </c>
      <c r="AC85">
        <f t="shared" si="3"/>
        <v>11.843809008116484</v>
      </c>
      <c r="AD85">
        <f t="shared" si="4"/>
        <v>1046.7740060421736</v>
      </c>
      <c r="AE85">
        <f>'IDT-1'!F85</f>
        <v>-60.546999999999997</v>
      </c>
      <c r="AF85" s="26"/>
      <c r="AG85">
        <f t="shared" si="5"/>
        <v>986.22700604217357</v>
      </c>
      <c r="AI85" s="75">
        <f>PXIL!J85</f>
        <v>0</v>
      </c>
      <c r="AJ85" s="75">
        <f>PXIL!P85</f>
        <v>0</v>
      </c>
      <c r="AK85" s="75">
        <f>RTM_IEX!J85</f>
        <v>86.24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12.176323814804547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30.520000000000003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605.55529177672759</v>
      </c>
      <c r="P86" s="77">
        <v>64.37</v>
      </c>
      <c r="Q86" s="77">
        <v>26.513067576949783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394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-204</v>
      </c>
      <c r="AA86" s="117">
        <f>STOA!J86</f>
        <v>3.48</v>
      </c>
      <c r="AB86" s="117">
        <f>-STOA!P86</f>
        <v>0</v>
      </c>
      <c r="AC86">
        <f t="shared" si="3"/>
        <v>12.572259226410488</v>
      </c>
      <c r="AD86">
        <f t="shared" si="4"/>
        <v>1006.2824239420714</v>
      </c>
      <c r="AE86">
        <f>'IDT-1'!F86</f>
        <v>-44.401000000000003</v>
      </c>
      <c r="AF86" s="26"/>
      <c r="AG86">
        <f t="shared" si="5"/>
        <v>961.88142394207148</v>
      </c>
      <c r="AI86" s="75">
        <f>PXIL!J86</f>
        <v>0</v>
      </c>
      <c r="AJ86" s="75">
        <f>PXIL!P86</f>
        <v>0</v>
      </c>
      <c r="AK86" s="75">
        <f>RTM_IEX!J86</f>
        <v>86.24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12.176323814804547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61.878580555555558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556.33357521714424</v>
      </c>
      <c r="P87" s="77">
        <v>64.37</v>
      </c>
      <c r="Q87" s="77">
        <v>26.513067576949783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344.72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-98</v>
      </c>
      <c r="AA87" s="117">
        <f>STOA!J87</f>
        <v>3.48</v>
      </c>
      <c r="AB87" s="117">
        <f>-STOA!P87</f>
        <v>0</v>
      </c>
      <c r="AC87">
        <f t="shared" si="3"/>
        <v>10.458968662666244</v>
      </c>
      <c r="AD87">
        <f t="shared" si="4"/>
        <v>941.01257850178774</v>
      </c>
      <c r="AE87">
        <f>'IDT-1'!F87</f>
        <v>-25.372</v>
      </c>
      <c r="AF87" s="26"/>
      <c r="AG87">
        <f t="shared" si="5"/>
        <v>915.64057850178779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-20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12.171567305098463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61.878580555555558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573.93121553843525</v>
      </c>
      <c r="P88" s="77">
        <v>64.37</v>
      </c>
      <c r="Q88" s="77">
        <v>26.513067576949783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344.72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-113</v>
      </c>
      <c r="AA88" s="117">
        <f>STOA!J88</f>
        <v>3.48</v>
      </c>
      <c r="AB88" s="117">
        <f>-STOA!P88</f>
        <v>0</v>
      </c>
      <c r="AC88">
        <f t="shared" si="3"/>
        <v>10.835739228263076</v>
      </c>
      <c r="AD88">
        <f t="shared" si="4"/>
        <v>933.22869174777611</v>
      </c>
      <c r="AE88">
        <f>'IDT-1'!F88</f>
        <v>-16.722000000000001</v>
      </c>
      <c r="AF88" s="26"/>
      <c r="AG88">
        <f t="shared" si="5"/>
        <v>916.50669174777613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-30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12.171567305098463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61.878580555555558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567.54193971965788</v>
      </c>
      <c r="P89" s="77">
        <v>64.37</v>
      </c>
      <c r="Q89" s="77">
        <v>26.513067576949783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344.70000000000005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-133</v>
      </c>
      <c r="AA89" s="117">
        <f>STOA!J89</f>
        <v>3.48</v>
      </c>
      <c r="AB89" s="117">
        <f>-STOA!P89</f>
        <v>0</v>
      </c>
      <c r="AC89">
        <f t="shared" si="3"/>
        <v>11.2232439771676</v>
      </c>
      <c r="AD89">
        <f t="shared" si="4"/>
        <v>876.43191118009418</v>
      </c>
      <c r="AE89">
        <f>'IDT-1'!F89</f>
        <v>0</v>
      </c>
      <c r="AF89" s="26"/>
      <c r="AG89">
        <f t="shared" si="5"/>
        <v>876.43191118009418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-60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12.171567305098463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69.600000000000009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567.54193971965788</v>
      </c>
      <c r="P90" s="77">
        <v>64.37</v>
      </c>
      <c r="Q90" s="77">
        <v>26.513067576949783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344.65000000000003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-148</v>
      </c>
      <c r="AA90" s="117">
        <f>STOA!J90</f>
        <v>3.48</v>
      </c>
      <c r="AB90" s="117">
        <f>-STOA!P90</f>
        <v>0</v>
      </c>
      <c r="AC90">
        <f t="shared" si="3"/>
        <v>11.423924381111641</v>
      </c>
      <c r="AD90">
        <f t="shared" si="4"/>
        <v>868.90265022059452</v>
      </c>
      <c r="AE90">
        <f>'IDT-1'!F90</f>
        <v>0</v>
      </c>
      <c r="AF90" s="26"/>
      <c r="AG90">
        <f t="shared" si="5"/>
        <v>868.90265022059452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-60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12.171567305098463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53.045951204909443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566.80909309048673</v>
      </c>
      <c r="P91" s="77">
        <v>64.37</v>
      </c>
      <c r="Q91" s="77">
        <v>26.513067576949783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344.55000000000007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-162</v>
      </c>
      <c r="AA91" s="117">
        <f>STOA!J91</f>
        <v>3.58</v>
      </c>
      <c r="AB91" s="117">
        <f>-STOA!P91</f>
        <v>0</v>
      </c>
      <c r="AC91">
        <f t="shared" si="3"/>
        <v>11.218530936244965</v>
      </c>
      <c r="AD91">
        <f t="shared" si="4"/>
        <v>857.82114824119958</v>
      </c>
      <c r="AE91">
        <f>'IDT-1'!F91</f>
        <v>0</v>
      </c>
      <c r="AF91" s="26"/>
      <c r="AG91">
        <f t="shared" si="5"/>
        <v>857.82114824119958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-40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12.171567305098463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55.162594177679537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566.80909309048673</v>
      </c>
      <c r="P92" s="77">
        <v>64.37</v>
      </c>
      <c r="Q92" s="77">
        <v>26.513067576949783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344.68000000000006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-180</v>
      </c>
      <c r="AA92" s="117">
        <f>STOA!J92</f>
        <v>3.58</v>
      </c>
      <c r="AB92" s="117">
        <f>-STOA!P92</f>
        <v>0</v>
      </c>
      <c r="AC92">
        <f t="shared" si="3"/>
        <v>11.398107689804856</v>
      </c>
      <c r="AD92">
        <f t="shared" si="4"/>
        <v>841.88821446040959</v>
      </c>
      <c r="AE92">
        <f>'IDT-1'!F92</f>
        <v>0</v>
      </c>
      <c r="AF92" s="26"/>
      <c r="AG92">
        <f t="shared" si="5"/>
        <v>841.88821446040959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-40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12.171567305098463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55.162594177679537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567.10037352116285</v>
      </c>
      <c r="P93" s="77">
        <v>64.37</v>
      </c>
      <c r="Q93" s="77">
        <v>26.513067576949783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344.6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-201</v>
      </c>
      <c r="AA93" s="117">
        <f>STOA!J93</f>
        <v>3.58</v>
      </c>
      <c r="AB93" s="117">
        <f>-STOA!P93</f>
        <v>0</v>
      </c>
      <c r="AC93">
        <f t="shared" si="3"/>
        <v>11.630798273171887</v>
      </c>
      <c r="AD93">
        <f t="shared" si="4"/>
        <v>815.86680430771878</v>
      </c>
      <c r="AE93">
        <f>'IDT-1'!F93</f>
        <v>0</v>
      </c>
      <c r="AF93" s="26"/>
      <c r="AG93">
        <f t="shared" si="5"/>
        <v>815.86680430771878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-45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12.171567305098463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55.162594177679537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499.77810092540335</v>
      </c>
      <c r="P94" s="77">
        <v>64.37</v>
      </c>
      <c r="Q94" s="77">
        <v>26.513067576949783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345.97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-186.48</v>
      </c>
      <c r="AA94" s="117">
        <f>STOA!J94</f>
        <v>3.58</v>
      </c>
      <c r="AB94" s="117">
        <f>-STOA!P94</f>
        <v>0</v>
      </c>
      <c r="AC94">
        <f t="shared" si="3"/>
        <v>10.788335949873996</v>
      </c>
      <c r="AD94">
        <f t="shared" si="4"/>
        <v>780.27699403525719</v>
      </c>
      <c r="AE94">
        <f>'IDT-1'!F94</f>
        <v>0</v>
      </c>
      <c r="AF94" s="26"/>
      <c r="AG94">
        <f t="shared" si="5"/>
        <v>780.27699403525719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-30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12.171567305098463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55.162594177679537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424.34812752616517</v>
      </c>
      <c r="P95" s="77">
        <v>64.37</v>
      </c>
      <c r="Q95" s="77">
        <v>7.67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345.79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-115</v>
      </c>
      <c r="AA95" s="117">
        <f>STOA!J95</f>
        <v>3.58</v>
      </c>
      <c r="AB95" s="117">
        <f>-STOA!P95</f>
        <v>0</v>
      </c>
      <c r="AC95">
        <f t="shared" si="3"/>
        <v>9.4113219092189748</v>
      </c>
      <c r="AD95">
        <f t="shared" si="4"/>
        <v>748.68096709972417</v>
      </c>
      <c r="AE95">
        <f>'IDT-1'!F95</f>
        <v>0</v>
      </c>
      <c r="AF95" s="26"/>
      <c r="AG95">
        <f t="shared" si="5"/>
        <v>748.68096709972417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-40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12.171567305098463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55.162594177679537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381.80116100096166</v>
      </c>
      <c r="P96" s="77">
        <v>64.37</v>
      </c>
      <c r="Q96" s="77">
        <v>7.67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345.83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-131</v>
      </c>
      <c r="AA96" s="117">
        <f>STOA!J96</f>
        <v>3.58</v>
      </c>
      <c r="AB96" s="117">
        <f>-STOA!P96</f>
        <v>0</v>
      </c>
      <c r="AC96">
        <f t="shared" si="3"/>
        <v>8.9129668184864475</v>
      </c>
      <c r="AD96">
        <f t="shared" si="4"/>
        <v>720.67235566525312</v>
      </c>
      <c r="AE96">
        <f>'IDT-1'!F96</f>
        <v>0</v>
      </c>
      <c r="AF96" s="26"/>
      <c r="AG96">
        <f t="shared" si="5"/>
        <v>720.67235566525312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12.171567305098463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55.162594177679537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389.38123235812435</v>
      </c>
      <c r="P97" s="77">
        <v>64.37</v>
      </c>
      <c r="Q97" s="77">
        <v>7.67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345.89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-154</v>
      </c>
      <c r="AA97" s="117">
        <f>STOA!J97</f>
        <v>3.58</v>
      </c>
      <c r="AB97" s="117">
        <f>-STOA!P97</f>
        <v>0</v>
      </c>
      <c r="AC97">
        <f t="shared" si="3"/>
        <v>9.1843963794399741</v>
      </c>
      <c r="AD97">
        <f t="shared" si="4"/>
        <v>705.04099746146244</v>
      </c>
      <c r="AE97">
        <f>'IDT-1'!F97</f>
        <v>0</v>
      </c>
      <c r="AF97" s="26"/>
      <c r="AG97">
        <f t="shared" si="5"/>
        <v>705.04099746146244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12.171567305098463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55.162594177679537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387.87397789194239</v>
      </c>
      <c r="P98" s="77">
        <v>64.37</v>
      </c>
      <c r="Q98" s="77">
        <v>7.67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345.87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-168</v>
      </c>
      <c r="AA98" s="117">
        <f>STOA!J98</f>
        <v>3.58</v>
      </c>
      <c r="AB98" s="117">
        <f>-STOA!P98</f>
        <v>0</v>
      </c>
      <c r="AC98">
        <f t="shared" si="3"/>
        <v>9.2952503254483059</v>
      </c>
      <c r="AD98">
        <f t="shared" si="4"/>
        <v>689.40288904927218</v>
      </c>
      <c r="AE98">
        <f>'IDT-1'!F98</f>
        <v>0</v>
      </c>
      <c r="AF98" s="26"/>
      <c r="AG98">
        <f t="shared" si="5"/>
        <v>689.40288904927218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0.31760207488860392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1.1891757735209569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9.6397284806079249</v>
      </c>
      <c r="P99" s="77">
        <f t="shared" si="6"/>
        <v>1.4704618642611664</v>
      </c>
      <c r="Q99" s="77">
        <f t="shared" si="6"/>
        <v>0.52325565270125052</v>
      </c>
      <c r="R99" s="80">
        <f>SUM(R3:R98)/4000</f>
        <v>0.18311000000000011</v>
      </c>
      <c r="S99" s="80">
        <f t="shared" si="6"/>
        <v>0</v>
      </c>
      <c r="T99" s="78">
        <f t="shared" si="6"/>
        <v>0.71442999999999979</v>
      </c>
      <c r="U99" s="78">
        <f t="shared" si="6"/>
        <v>9.5890700000000049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-2.5660175000000001</v>
      </c>
      <c r="AA99" s="117">
        <f t="shared" si="6"/>
        <v>8.337999999999994E-2</v>
      </c>
      <c r="AB99" s="117">
        <f t="shared" si="6"/>
        <v>0</v>
      </c>
      <c r="AC99">
        <f t="shared" si="6"/>
        <v>0.25427600469773048</v>
      </c>
      <c r="AD99">
        <f t="shared" si="6"/>
        <v>23.023687841282179</v>
      </c>
      <c r="AE99">
        <f t="shared" si="6"/>
        <v>-0.67269949999999989</v>
      </c>
      <c r="AG99">
        <f t="shared" si="6"/>
        <v>22.350988341282175</v>
      </c>
      <c r="AI99">
        <f t="shared" si="6"/>
        <v>0</v>
      </c>
      <c r="AJ99">
        <f t="shared" si="6"/>
        <v>0</v>
      </c>
      <c r="AK99">
        <f t="shared" si="6"/>
        <v>2.3627674999999999</v>
      </c>
      <c r="AL99">
        <f t="shared" si="6"/>
        <v>-0.22900000000000001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44915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9" t="s">
        <v>143</v>
      </c>
      <c r="Q1" s="229" t="s">
        <v>144</v>
      </c>
      <c r="R1" s="79"/>
      <c r="S1" s="79"/>
      <c r="T1" s="82" t="s">
        <v>302</v>
      </c>
      <c r="U1" s="230" t="s">
        <v>303</v>
      </c>
      <c r="V1" s="107" t="s">
        <v>316</v>
      </c>
      <c r="W1" s="107" t="s">
        <v>302</v>
      </c>
      <c r="X1" s="220" t="s">
        <v>335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384</v>
      </c>
      <c r="AJ1" s="227" t="s">
        <v>385</v>
      </c>
      <c r="AK1" s="227" t="s">
        <v>386</v>
      </c>
      <c r="AL1" s="227" t="s">
        <v>387</v>
      </c>
      <c r="AM1" s="227" t="s">
        <v>388</v>
      </c>
      <c r="AN1" s="227" t="s">
        <v>389</v>
      </c>
      <c r="AO1" s="226" t="s">
        <v>412</v>
      </c>
      <c r="AP1" s="226" t="s">
        <v>413</v>
      </c>
      <c r="AQ1" s="226" t="s">
        <v>414</v>
      </c>
      <c r="AR1" s="226" t="s">
        <v>415</v>
      </c>
      <c r="AT1" s="197" t="s">
        <v>149</v>
      </c>
    </row>
    <row r="2" spans="1:46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9"/>
      <c r="Q2" s="229"/>
      <c r="R2" s="79"/>
      <c r="S2" s="79"/>
      <c r="T2" s="82" t="s">
        <v>315</v>
      </c>
      <c r="U2" s="230"/>
      <c r="V2" s="107" t="s">
        <v>304</v>
      </c>
      <c r="W2" s="107" t="s">
        <v>304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  <c r="AT2" s="197" t="s">
        <v>152</v>
      </c>
    </row>
    <row r="3" spans="1:46">
      <c r="A3" t="s">
        <v>45</v>
      </c>
      <c r="E3">
        <f>GT_NG!S3</f>
        <v>2.1004158580537844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18.210909999500274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82.205368109060657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0.91728290690620962</v>
      </c>
      <c r="AD3">
        <f>SUM(B3:AB3,AI3:AR3)-AC3</f>
        <v>103.31941105970851</v>
      </c>
      <c r="AE3">
        <f>'IDT-1'!E3</f>
        <v>0</v>
      </c>
      <c r="AF3" s="26"/>
      <c r="AG3">
        <f>SUM(AD3:AF3)+AT3</f>
        <v>103.31941105970851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2.1004158580537844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18.210909999500274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82.315327071931904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0.91825054577947662</v>
      </c>
      <c r="AD4">
        <f t="shared" ref="AD4:AD67" si="1">SUM(B4:AB4,AI4:AR4)-AC4</f>
        <v>103.4284023837065</v>
      </c>
      <c r="AE4">
        <f>'IDT-1'!E4</f>
        <v>0</v>
      </c>
      <c r="AF4" s="26"/>
      <c r="AG4">
        <f t="shared" ref="AG4:AG67" si="2">SUM(AD4:AF4)+AT4</f>
        <v>103.4284023837065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2.1004158580537844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18.210909999500274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82.325164318313568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0.91833711354763525</v>
      </c>
      <c r="AD5">
        <f t="shared" si="1"/>
        <v>103.43815306232</v>
      </c>
      <c r="AE5">
        <f>'IDT-1'!E5</f>
        <v>0</v>
      </c>
      <c r="AF5" s="26"/>
      <c r="AG5">
        <f t="shared" si="2"/>
        <v>103.43815306232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2.1004158580537844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18.210909999500274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82.315167896221695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0.91824914503322663</v>
      </c>
      <c r="AD6">
        <f t="shared" si="1"/>
        <v>103.42824460874252</v>
      </c>
      <c r="AE6">
        <f>'IDT-1'!E6</f>
        <v>0</v>
      </c>
      <c r="AF6" s="26"/>
      <c r="AG6">
        <f t="shared" si="2"/>
        <v>103.42824460874252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2.1004158580537844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18.210909999500274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83.484659291581906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0.92854066931239643</v>
      </c>
      <c r="AD7">
        <f t="shared" si="1"/>
        <v>104.58744447982356</v>
      </c>
      <c r="AE7">
        <f>'IDT-1'!E7</f>
        <v>0</v>
      </c>
      <c r="AF7" s="26"/>
      <c r="AG7">
        <f t="shared" si="2"/>
        <v>104.58744447982356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2.1004158580537844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18.210909999500274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83.484612364979768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1.2392747196351341</v>
      </c>
      <c r="AD8">
        <f t="shared" si="1"/>
        <v>69.2766635028987</v>
      </c>
      <c r="AE8">
        <f>'IDT-1'!E8</f>
        <v>0</v>
      </c>
      <c r="AF8" s="26"/>
      <c r="AG8">
        <f t="shared" si="2"/>
        <v>69.2766635028987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-35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2.1004158580537844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18.210909999500274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83.564659291581904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0.92924466931239658</v>
      </c>
      <c r="AD9">
        <f t="shared" si="1"/>
        <v>104.66674047982357</v>
      </c>
      <c r="AE9">
        <f>'IDT-1'!E9</f>
        <v>0</v>
      </c>
      <c r="AF9" s="26"/>
      <c r="AG9">
        <f t="shared" si="2"/>
        <v>104.66674047982357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2.1004158580537844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18.210909999500274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83.604749261789351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0.92959746105022212</v>
      </c>
      <c r="AD10">
        <f t="shared" si="1"/>
        <v>104.7064776582932</v>
      </c>
      <c r="AE10">
        <f>'IDT-1'!E10</f>
        <v>0</v>
      </c>
      <c r="AF10" s="26"/>
      <c r="AG10">
        <f t="shared" si="2"/>
        <v>104.7064776582932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2.1004158580537844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18.210909999500274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83.604762013084823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0.92959757326162218</v>
      </c>
      <c r="AD11">
        <f t="shared" si="1"/>
        <v>104.70649029737726</v>
      </c>
      <c r="AE11">
        <f>'IDT-1'!E11</f>
        <v>0</v>
      </c>
      <c r="AF11" s="26"/>
      <c r="AG11">
        <f t="shared" si="2"/>
        <v>104.70649029737726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2.1004158580537844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18.210909999500274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83.604749261789351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0.92959746105022212</v>
      </c>
      <c r="AD12">
        <f t="shared" si="1"/>
        <v>104.7064776582932</v>
      </c>
      <c r="AE12">
        <f>'IDT-1'!E12</f>
        <v>0</v>
      </c>
      <c r="AF12" s="26"/>
      <c r="AG12">
        <f t="shared" si="2"/>
        <v>104.7064776582932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2.1004158580537844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18.210909999500274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83.604692510090274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1.2847220625230831</v>
      </c>
      <c r="AD13">
        <f t="shared" si="1"/>
        <v>64.351296305121252</v>
      </c>
      <c r="AE13">
        <f>'IDT-1'!E13</f>
        <v>0</v>
      </c>
      <c r="AF13" s="26"/>
      <c r="AG13">
        <f t="shared" si="2"/>
        <v>64.351296305121252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-40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2.1004158580537844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18.210909999500274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83.604838934504983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0.92959825017011966</v>
      </c>
      <c r="AD14">
        <f t="shared" si="1"/>
        <v>104.70656654188893</v>
      </c>
      <c r="AE14">
        <f>'IDT-1'!E14</f>
        <v>0</v>
      </c>
      <c r="AF14" s="26"/>
      <c r="AG14">
        <f t="shared" si="2"/>
        <v>104.70656654188893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2.1004158580537844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18.210909999500274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83.678178327042133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0.93024363682444655</v>
      </c>
      <c r="AD15">
        <f t="shared" si="1"/>
        <v>104.77926054777176</v>
      </c>
      <c r="AE15">
        <f>'IDT-1'!E15</f>
        <v>0</v>
      </c>
      <c r="AF15" s="26"/>
      <c r="AG15">
        <f t="shared" si="2"/>
        <v>104.77926054777176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2.1004158580537844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18.210909999500274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83.698387425175312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0.93042147688801846</v>
      </c>
      <c r="AD16">
        <f t="shared" si="1"/>
        <v>104.79929180584135</v>
      </c>
      <c r="AE16">
        <f>'IDT-1'!E16</f>
        <v>0</v>
      </c>
      <c r="AF16" s="26"/>
      <c r="AG16">
        <f t="shared" si="2"/>
        <v>104.79929180584135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2.1004158580537844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18.210909999500274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83.698399327042139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0.93042158162444655</v>
      </c>
      <c r="AD17">
        <f t="shared" si="1"/>
        <v>104.79930360297175</v>
      </c>
      <c r="AE17">
        <f>'IDT-1'!E17</f>
        <v>0</v>
      </c>
      <c r="AF17" s="26"/>
      <c r="AG17">
        <f t="shared" si="2"/>
        <v>104.79930360297175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2.1004158580537844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18.210909999500274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83.698318364461329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1.2411553324305717</v>
      </c>
      <c r="AD18">
        <f t="shared" si="1"/>
        <v>69.488488889584829</v>
      </c>
      <c r="AE18">
        <f>'IDT-1'!E18</f>
        <v>0</v>
      </c>
      <c r="AF18" s="26"/>
      <c r="AG18">
        <f t="shared" si="2"/>
        <v>69.488488889584829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-35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2.1004158580537844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18.210909999500274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83.707831462728024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0.93050458441848249</v>
      </c>
      <c r="AD19">
        <f t="shared" si="1"/>
        <v>104.8086527358636</v>
      </c>
      <c r="AE19">
        <f>'IDT-1'!E19</f>
        <v>0</v>
      </c>
      <c r="AF19" s="26"/>
      <c r="AG19">
        <f t="shared" si="2"/>
        <v>104.8086527358636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2.1004158580537844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18.210909999500274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83.940713861625269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0.93255394952877813</v>
      </c>
      <c r="AD20">
        <f t="shared" si="1"/>
        <v>105.03948576965054</v>
      </c>
      <c r="AE20">
        <f>'IDT-1'!E20</f>
        <v>0</v>
      </c>
      <c r="AF20" s="26"/>
      <c r="AG20">
        <f t="shared" si="2"/>
        <v>105.03948576965054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2.1004158580537844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18.210909999500274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83.077758334046507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0.92495994088608513</v>
      </c>
      <c r="AD21">
        <f t="shared" si="1"/>
        <v>104.18412425071449</v>
      </c>
      <c r="AE21">
        <f>'IDT-1'!E21</f>
        <v>0</v>
      </c>
      <c r="AF21" s="26"/>
      <c r="AG21">
        <f t="shared" si="2"/>
        <v>104.18412425071449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2.0995953601294848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18.210909999500274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83.077755750928773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0.92495269777291511</v>
      </c>
      <c r="AD22">
        <f t="shared" si="1"/>
        <v>104.18330841278562</v>
      </c>
      <c r="AE22">
        <f>'IDT-1'!E22</f>
        <v>0</v>
      </c>
      <c r="AF22" s="26"/>
      <c r="AG22">
        <f t="shared" si="2"/>
        <v>104.18330841278562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2.0995953601294848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18.210909999500274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82.179825034021746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1.2721760083519462</v>
      </c>
      <c r="AD23">
        <f t="shared" si="1"/>
        <v>62.938154385299555</v>
      </c>
      <c r="AE23">
        <f>'IDT-1'!E23</f>
        <v>0</v>
      </c>
      <c r="AF23" s="26"/>
      <c r="AG23">
        <f t="shared" si="2"/>
        <v>62.938154385299555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-40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2.0995953601294848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17.96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82.251290279450785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1.72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0.91547179362830644</v>
      </c>
      <c r="AD24">
        <f t="shared" si="1"/>
        <v>103.11541384595196</v>
      </c>
      <c r="AE24">
        <f>'IDT-1'!E24</f>
        <v>0</v>
      </c>
      <c r="AF24" s="26"/>
      <c r="AG24">
        <f t="shared" si="2"/>
        <v>103.11541384595196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2.0995953601294848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11.856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83.903036524330162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1.72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0.87629196058324488</v>
      </c>
      <c r="AD25">
        <f t="shared" si="1"/>
        <v>98.702339923876394</v>
      </c>
      <c r="AE25">
        <f>'IDT-1'!E25</f>
        <v>0</v>
      </c>
      <c r="AF25" s="26"/>
      <c r="AG25">
        <f t="shared" si="2"/>
        <v>98.702339923876394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1.3646579505805432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11.856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85.781611884130143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1.72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0.88635597454545412</v>
      </c>
      <c r="AD26">
        <f t="shared" si="1"/>
        <v>99.835913860165235</v>
      </c>
      <c r="AE26">
        <f>'IDT-1'!E26</f>
        <v>0</v>
      </c>
      <c r="AF26" s="26"/>
      <c r="AG26">
        <f t="shared" si="2"/>
        <v>99.835913860165235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1.3646579505805432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9.1869396671252836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88.341768153254066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1.72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0.88539761878444712</v>
      </c>
      <c r="AD27">
        <f t="shared" si="1"/>
        <v>99.727968152175436</v>
      </c>
      <c r="AE27">
        <f>'IDT-1'!E27</f>
        <v>0</v>
      </c>
      <c r="AF27" s="26"/>
      <c r="AG27">
        <f t="shared" si="2"/>
        <v>99.727968152175436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0.99652313452794883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9.1869396671252836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90.452183377339651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1.72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1.2114641496519736</v>
      </c>
      <c r="AD28">
        <f t="shared" si="1"/>
        <v>66.144182029340911</v>
      </c>
      <c r="AE28">
        <f>'IDT-1'!E28</f>
        <v>0</v>
      </c>
      <c r="AF28" s="26"/>
      <c r="AG28">
        <f t="shared" si="2"/>
        <v>66.144182029340911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-35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1.5411923388184516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9.1869396671252836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92.350983277125891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1.72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1.0908402144910128</v>
      </c>
      <c r="AD29">
        <f t="shared" si="1"/>
        <v>122.86827506857861</v>
      </c>
      <c r="AE29">
        <f>'IDT-1'!E29</f>
        <v>0</v>
      </c>
      <c r="AF29" s="26"/>
      <c r="AG29">
        <f t="shared" si="2"/>
        <v>122.86827506857861</v>
      </c>
      <c r="AI29" s="75">
        <f>PXIL!K29</f>
        <v>0</v>
      </c>
      <c r="AJ29" s="75">
        <f>PXIL!Q29</f>
        <v>0</v>
      </c>
      <c r="AK29" s="75">
        <f>RTM_IEX!K29</f>
        <v>19.16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1.5411923388184516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9.1869396671252836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91.550219059825338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1.72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1.1260334893787678</v>
      </c>
      <c r="AD30">
        <f t="shared" si="1"/>
        <v>126.83231757639031</v>
      </c>
      <c r="AE30">
        <f>'IDT-1'!E30</f>
        <v>0</v>
      </c>
      <c r="AF30" s="26"/>
      <c r="AG30">
        <f t="shared" si="2"/>
        <v>126.83231757639031</v>
      </c>
      <c r="AI30" s="75">
        <f>PXIL!K30</f>
        <v>0</v>
      </c>
      <c r="AJ30" s="75">
        <f>PXIL!Q30</f>
        <v>0</v>
      </c>
      <c r="AK30" s="75">
        <f>RTM_IEX!K30</f>
        <v>23.96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1.6769004989727032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9.1869396671252836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91.694433723825341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1.72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1.1284968102313253</v>
      </c>
      <c r="AD31">
        <f t="shared" si="1"/>
        <v>127.10977707969201</v>
      </c>
      <c r="AE31">
        <f>'IDT-1'!E31</f>
        <v>0</v>
      </c>
      <c r="AF31" s="26"/>
      <c r="AG31">
        <f t="shared" si="2"/>
        <v>127.10977707969201</v>
      </c>
      <c r="AI31" s="75">
        <f>PXIL!K31</f>
        <v>0</v>
      </c>
      <c r="AJ31" s="75">
        <f>PXIL!Q31</f>
        <v>0</v>
      </c>
      <c r="AK31" s="75">
        <f>RTM_IEX!K31</f>
        <v>23.96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1.6769004989727032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9.1869396671252836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91.587014495625354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1.72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1.2118555210231654</v>
      </c>
      <c r="AD32">
        <f t="shared" si="1"/>
        <v>136.49899914070019</v>
      </c>
      <c r="AE32">
        <f>'IDT-1'!E32</f>
        <v>0</v>
      </c>
      <c r="AF32" s="26"/>
      <c r="AG32">
        <f t="shared" si="2"/>
        <v>136.49899914070019</v>
      </c>
      <c r="AI32" s="75">
        <f>PXIL!K32</f>
        <v>0</v>
      </c>
      <c r="AJ32" s="75">
        <f>PXIL!Q32</f>
        <v>0</v>
      </c>
      <c r="AK32" s="75">
        <f>RTM_IEX!K32</f>
        <v>33.54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1.6769004989727032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11.861359484664938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91.089306821625357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1.72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1.0246398631082676</v>
      </c>
      <c r="AD33">
        <f t="shared" si="1"/>
        <v>95.322926942154737</v>
      </c>
      <c r="AE33">
        <f>'IDT-1'!E33</f>
        <v>0</v>
      </c>
      <c r="AF33" s="26"/>
      <c r="AG33">
        <f t="shared" si="2"/>
        <v>95.322926942154737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-10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1.6769004989727032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11.861359484664938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88.981722911325349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1.72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1.2546158494756743</v>
      </c>
      <c r="AD34">
        <f t="shared" si="1"/>
        <v>141.31536704548733</v>
      </c>
      <c r="AE34">
        <f>'IDT-1'!E34</f>
        <v>0</v>
      </c>
      <c r="AF34" s="26"/>
      <c r="AG34">
        <f t="shared" si="2"/>
        <v>141.31536704548733</v>
      </c>
      <c r="AI34" s="75">
        <f>PXIL!K34</f>
        <v>0</v>
      </c>
      <c r="AJ34" s="75">
        <f>PXIL!Q34</f>
        <v>0</v>
      </c>
      <c r="AK34" s="75">
        <f>RTM_IEX!K34</f>
        <v>28.75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9.58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1.6769004989727032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10.499999999999998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87.17943593862536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1.72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1.3110797606508631</v>
      </c>
      <c r="AD35">
        <f t="shared" si="1"/>
        <v>147.67525667694719</v>
      </c>
      <c r="AE35">
        <f>'IDT-1'!E35</f>
        <v>0</v>
      </c>
      <c r="AF35" s="26"/>
      <c r="AG35">
        <f t="shared" si="2"/>
        <v>147.67525667694719</v>
      </c>
      <c r="AI35" s="75">
        <f>PXIL!K35</f>
        <v>0</v>
      </c>
      <c r="AJ35" s="75">
        <f>PXIL!Q35</f>
        <v>0</v>
      </c>
      <c r="AK35" s="75">
        <f>RTM_IEX!K35</f>
        <v>28.75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19.16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1.8240520043336945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10.499999999999998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85.649495546325326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1.72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1.1303032184457993</v>
      </c>
      <c r="AD36">
        <f t="shared" si="1"/>
        <v>127.31324433221322</v>
      </c>
      <c r="AE36">
        <f>'IDT-1'!E36</f>
        <v>0</v>
      </c>
      <c r="AF36" s="26"/>
      <c r="AG36">
        <f t="shared" si="2"/>
        <v>127.31324433221322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28.75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1.8240520043336945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10.499999999999998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83.398024458725331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1.72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1.2369462728749194</v>
      </c>
      <c r="AD37">
        <f t="shared" si="1"/>
        <v>139.3251301901841</v>
      </c>
      <c r="AE37">
        <f>'IDT-1'!E37</f>
        <v>0</v>
      </c>
      <c r="AF37" s="26"/>
      <c r="AG37">
        <f t="shared" si="2"/>
        <v>139.3251301901841</v>
      </c>
      <c r="AI37" s="75">
        <f>PXIL!K37</f>
        <v>0</v>
      </c>
      <c r="AJ37" s="75">
        <f>PXIL!Q37</f>
        <v>0</v>
      </c>
      <c r="AK37" s="75">
        <f>RTM_IEX!K37</f>
        <v>9.58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33.54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1.8240520043336945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10.499999999999998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82.757452269125338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1.72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1.2734612376064396</v>
      </c>
      <c r="AD38">
        <f t="shared" si="1"/>
        <v>143.43804303585259</v>
      </c>
      <c r="AE38">
        <f>'IDT-1'!E38</f>
        <v>0</v>
      </c>
      <c r="AF38" s="26"/>
      <c r="AG38">
        <f t="shared" si="2"/>
        <v>143.43804303585259</v>
      </c>
      <c r="AI38" s="75">
        <f>PXIL!K38</f>
        <v>0</v>
      </c>
      <c r="AJ38" s="75">
        <f>PXIL!Q38</f>
        <v>0</v>
      </c>
      <c r="AK38" s="75">
        <f>RTM_IEX!K38</f>
        <v>9.58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38.33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2.0831993346271136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10.499999999999998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82.249425903325331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1.72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1.2712711020939815</v>
      </c>
      <c r="AD39">
        <f t="shared" si="1"/>
        <v>143.19135413585846</v>
      </c>
      <c r="AE39">
        <f>'IDT-1'!E39</f>
        <v>0</v>
      </c>
      <c r="AF39" s="26"/>
      <c r="AG39">
        <f t="shared" si="2"/>
        <v>143.19135413585846</v>
      </c>
      <c r="AI39" s="75">
        <f>PXIL!K39</f>
        <v>0</v>
      </c>
      <c r="AJ39" s="75">
        <f>PXIL!Q39</f>
        <v>0</v>
      </c>
      <c r="AK39" s="75">
        <f>RTM_IEX!K39</f>
        <v>9.58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38.33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2.0831993346271136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10.499999999999998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81.902792142925335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1.72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1.6055247250024616</v>
      </c>
      <c r="AD40">
        <f t="shared" si="1"/>
        <v>180.84046675254996</v>
      </c>
      <c r="AE40">
        <f>'IDT-1'!E40</f>
        <v>0</v>
      </c>
      <c r="AF40" s="26"/>
      <c r="AG40">
        <f t="shared" si="2"/>
        <v>180.84046675254996</v>
      </c>
      <c r="AI40" s="75">
        <f>PXIL!K40</f>
        <v>0</v>
      </c>
      <c r="AJ40" s="75">
        <f>PXIL!Q40</f>
        <v>0</v>
      </c>
      <c r="AK40" s="75">
        <f>RTM_IEX!K40</f>
        <v>47.91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38.33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2.0831993346271136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10.499999999999998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81.779445956925329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1.72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1.2670472785656615</v>
      </c>
      <c r="AD41">
        <f t="shared" si="1"/>
        <v>142.71559801298679</v>
      </c>
      <c r="AE41">
        <f>'IDT-1'!E41</f>
        <v>0</v>
      </c>
      <c r="AF41" s="26"/>
      <c r="AG41">
        <f t="shared" si="2"/>
        <v>142.71559801298679</v>
      </c>
      <c r="AI41" s="75">
        <f>PXIL!K41</f>
        <v>0</v>
      </c>
      <c r="AJ41" s="75">
        <f>PXIL!Q41</f>
        <v>0</v>
      </c>
      <c r="AK41" s="75">
        <f>RTM_IEX!K41</f>
        <v>9.58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38.32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1.8217835578262889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10.499999999999998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82.292475264125329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1.72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1.2693494776331742</v>
      </c>
      <c r="AD42">
        <f t="shared" si="1"/>
        <v>142.97490934431843</v>
      </c>
      <c r="AE42">
        <f>'IDT-1'!E42</f>
        <v>0</v>
      </c>
      <c r="AF42" s="26"/>
      <c r="AG42">
        <f t="shared" si="2"/>
        <v>142.97490934431843</v>
      </c>
      <c r="AI42" s="75">
        <f>PXIL!K42</f>
        <v>0</v>
      </c>
      <c r="AJ42" s="75">
        <f>PXIL!Q42</f>
        <v>0</v>
      </c>
      <c r="AK42" s="75">
        <f>RTM_IEX!K42</f>
        <v>9.58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38.33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3.2109987554449284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10.499999999999998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82.302475264125334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1.72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1.7032705713722183</v>
      </c>
      <c r="AD43">
        <f t="shared" si="1"/>
        <v>191.85020344819804</v>
      </c>
      <c r="AE43">
        <f>'IDT-1'!E43</f>
        <v>0</v>
      </c>
      <c r="AF43" s="26"/>
      <c r="AG43">
        <f t="shared" si="2"/>
        <v>191.85020344819804</v>
      </c>
      <c r="AI43" s="75">
        <f>PXIL!K43</f>
        <v>0</v>
      </c>
      <c r="AJ43" s="75">
        <f>PXIL!Q43</f>
        <v>0</v>
      </c>
      <c r="AK43" s="75">
        <f>RTM_IEX!K43</f>
        <v>57.49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38.33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3.2109987554449284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10.499999999999998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82.352475264125331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1.72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1.2821025713722185</v>
      </c>
      <c r="AD44">
        <f t="shared" si="1"/>
        <v>144.41137144819805</v>
      </c>
      <c r="AE44">
        <f>'IDT-1'!E44</f>
        <v>0</v>
      </c>
      <c r="AF44" s="26"/>
      <c r="AG44">
        <f t="shared" si="2"/>
        <v>144.41137144819805</v>
      </c>
      <c r="AI44" s="75">
        <f>PXIL!K44</f>
        <v>0</v>
      </c>
      <c r="AJ44" s="75">
        <f>PXIL!Q44</f>
        <v>0</v>
      </c>
      <c r="AK44" s="75">
        <f>RTM_IEX!K44</f>
        <v>9.58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38.33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3.2109987554449284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9.9521739130434774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82.362475264125337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1.72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1.5303697018070008</v>
      </c>
      <c r="AD45">
        <f t="shared" si="1"/>
        <v>172.37527823080671</v>
      </c>
      <c r="AE45">
        <f>'IDT-1'!E45</f>
        <v>0</v>
      </c>
      <c r="AF45" s="26"/>
      <c r="AG45">
        <f t="shared" si="2"/>
        <v>172.37527823080671</v>
      </c>
      <c r="AI45" s="75">
        <f>PXIL!K45</f>
        <v>0</v>
      </c>
      <c r="AJ45" s="75">
        <f>PXIL!Q45</f>
        <v>0</v>
      </c>
      <c r="AK45" s="75">
        <f>RTM_IEX!K45</f>
        <v>38.33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38.33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3.2109987554449284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9.9521739130434774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81.97530652652533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1.72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1.2739626169161209</v>
      </c>
      <c r="AD46">
        <f t="shared" si="1"/>
        <v>143.4945165780976</v>
      </c>
      <c r="AE46">
        <f>'IDT-1'!E46</f>
        <v>0</v>
      </c>
      <c r="AF46" s="26"/>
      <c r="AG46">
        <f t="shared" si="2"/>
        <v>143.4945165780976</v>
      </c>
      <c r="AI46" s="75">
        <f>PXIL!K46</f>
        <v>0</v>
      </c>
      <c r="AJ46" s="75">
        <f>PXIL!Q46</f>
        <v>0</v>
      </c>
      <c r="AK46" s="75">
        <f>RTM_IEX!K46</f>
        <v>9.58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38.33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3.4137163319321195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9.9521739130434774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81.914628526525334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1.72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1.8233645651892083</v>
      </c>
      <c r="AD47">
        <f t="shared" si="1"/>
        <v>205.37715420631173</v>
      </c>
      <c r="AE47">
        <f>'IDT-1'!E47</f>
        <v>0</v>
      </c>
      <c r="AF47" s="26"/>
      <c r="AG47">
        <f t="shared" si="2"/>
        <v>205.37715420631173</v>
      </c>
      <c r="AI47" s="75">
        <f>PXIL!K47</f>
        <v>0</v>
      </c>
      <c r="AJ47" s="75">
        <f>PXIL!Q47</f>
        <v>0</v>
      </c>
      <c r="AK47" s="75">
        <f>RTM_IEX!K47</f>
        <v>71.87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38.33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3.4137163319321195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9.9521739130434774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81.914628526525334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1.72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1.6125165651892082</v>
      </c>
      <c r="AD48">
        <f t="shared" si="1"/>
        <v>181.62800220631175</v>
      </c>
      <c r="AE48">
        <f>'IDT-1'!E48</f>
        <v>0</v>
      </c>
      <c r="AF48" s="26"/>
      <c r="AG48">
        <f t="shared" si="2"/>
        <v>181.62800220631175</v>
      </c>
      <c r="AI48" s="75">
        <f>PXIL!K48</f>
        <v>0</v>
      </c>
      <c r="AJ48" s="75">
        <f>PXIL!Q48</f>
        <v>0</v>
      </c>
      <c r="AK48" s="75">
        <f>RTM_IEX!K48</f>
        <v>47.91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38.33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3.4137163319321195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9.9414066746385465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81.440804375725335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1.72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1.7768601609642047</v>
      </c>
      <c r="AD49">
        <f t="shared" si="1"/>
        <v>200.1390672213318</v>
      </c>
      <c r="AE49">
        <f>'IDT-1'!E49</f>
        <v>0</v>
      </c>
      <c r="AF49" s="26"/>
      <c r="AG49">
        <f t="shared" si="2"/>
        <v>200.1390672213318</v>
      </c>
      <c r="AI49" s="75">
        <f>PXIL!K49</f>
        <v>0</v>
      </c>
      <c r="AJ49" s="75">
        <f>PXIL!Q49</f>
        <v>0</v>
      </c>
      <c r="AK49" s="75">
        <f>RTM_IEX!K49</f>
        <v>67.069999999999993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38.33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3.4137163319321195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9.9414066746385465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81.158479294325332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1.72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1.3527677002478848</v>
      </c>
      <c r="AD50">
        <f t="shared" si="1"/>
        <v>152.37083460064812</v>
      </c>
      <c r="AE50">
        <f>'IDT-1'!E50</f>
        <v>0</v>
      </c>
      <c r="AF50" s="26"/>
      <c r="AG50">
        <f t="shared" si="2"/>
        <v>152.37083460064812</v>
      </c>
      <c r="AI50" s="75">
        <f>PXIL!K50</f>
        <v>0</v>
      </c>
      <c r="AJ50" s="75">
        <f>PXIL!Q50</f>
        <v>0</v>
      </c>
      <c r="AK50" s="75">
        <f>RTM_IEX!K50</f>
        <v>19.16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38.33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3.2114983662673091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22.182129028859446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80.684655143525347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1.72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1.9183848863401387</v>
      </c>
      <c r="AD51">
        <f t="shared" si="1"/>
        <v>216.07989765231198</v>
      </c>
      <c r="AE51">
        <f>'IDT-1'!E51</f>
        <v>0</v>
      </c>
      <c r="AF51" s="26"/>
      <c r="AG51">
        <f t="shared" si="2"/>
        <v>216.07989765231198</v>
      </c>
      <c r="AI51" s="75">
        <f>PXIL!K51</f>
        <v>0</v>
      </c>
      <c r="AJ51" s="75">
        <f>PXIL!Q51</f>
        <v>0</v>
      </c>
      <c r="AK51" s="75">
        <f>RTM_IEX!K51</f>
        <v>71.87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38.33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3.2114983662673091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22.182129028859446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80.684655143525347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1.72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1.7918408863401385</v>
      </c>
      <c r="AD52">
        <f t="shared" si="1"/>
        <v>201.82644165231198</v>
      </c>
      <c r="AE52">
        <f>'IDT-1'!E52</f>
        <v>0</v>
      </c>
      <c r="AF52" s="26"/>
      <c r="AG52">
        <f t="shared" si="2"/>
        <v>201.82644165231198</v>
      </c>
      <c r="AI52" s="75">
        <f>PXIL!K52</f>
        <v>0</v>
      </c>
      <c r="AJ52" s="75">
        <f>PXIL!Q52</f>
        <v>0</v>
      </c>
      <c r="AK52" s="75">
        <f>RTM_IEX!K52</f>
        <v>57.49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38.33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3.2114983662673091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22.520482612405541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80.684655143525347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1.72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1.7105143978753441</v>
      </c>
      <c r="AD53">
        <f t="shared" si="1"/>
        <v>192.66612172432284</v>
      </c>
      <c r="AE53">
        <f>'IDT-1'!E53</f>
        <v>0</v>
      </c>
      <c r="AF53" s="26"/>
      <c r="AG53">
        <f t="shared" si="2"/>
        <v>192.66612172432284</v>
      </c>
      <c r="AI53" s="75">
        <f>PXIL!K53</f>
        <v>0</v>
      </c>
      <c r="AJ53" s="75">
        <f>PXIL!Q53</f>
        <v>0</v>
      </c>
      <c r="AK53" s="75">
        <f>RTM_IEX!K53</f>
        <v>47.91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38.33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3.2114983662673091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22.520482612405541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80.614655143525326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1.72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1.625594397875344</v>
      </c>
      <c r="AD54">
        <f t="shared" si="1"/>
        <v>183.10104172432281</v>
      </c>
      <c r="AE54">
        <f>'IDT-1'!E54</f>
        <v>0</v>
      </c>
      <c r="AF54" s="26"/>
      <c r="AG54">
        <f t="shared" si="2"/>
        <v>183.10104172432281</v>
      </c>
      <c r="AI54" s="75">
        <f>PXIL!K54</f>
        <v>0</v>
      </c>
      <c r="AJ54" s="75">
        <f>PXIL!Q54</f>
        <v>0</v>
      </c>
      <c r="AK54" s="75">
        <f>RTM_IEX!K54</f>
        <v>38.33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38.33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3.2114983662673091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80.49313138285622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1.72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1.8912487417922872</v>
      </c>
      <c r="AD55">
        <f t="shared" si="1"/>
        <v>213.02338100733127</v>
      </c>
      <c r="AE55">
        <f>'IDT-1'!E55</f>
        <v>0</v>
      </c>
      <c r="AF55" s="26"/>
      <c r="AG55">
        <f t="shared" si="2"/>
        <v>213.02338100733127</v>
      </c>
      <c r="AI55" s="75">
        <f>PXIL!K55</f>
        <v>0</v>
      </c>
      <c r="AJ55" s="75">
        <f>PXIL!Q55</f>
        <v>0</v>
      </c>
      <c r="AK55" s="75">
        <f>RTM_IEX!K55</f>
        <v>71.87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38.33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3.2114983662673091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80.543142692765585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1.72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1.3856888413194897</v>
      </c>
      <c r="AD56">
        <f t="shared" si="1"/>
        <v>156.07895221771341</v>
      </c>
      <c r="AE56">
        <f>'IDT-1'!E56</f>
        <v>0</v>
      </c>
      <c r="AF56" s="26"/>
      <c r="AG56">
        <f t="shared" si="2"/>
        <v>156.07895221771341</v>
      </c>
      <c r="AI56" s="75">
        <f>PXIL!K56</f>
        <v>0</v>
      </c>
      <c r="AJ56" s="75">
        <f>PXIL!Q56</f>
        <v>0</v>
      </c>
      <c r="AK56" s="75">
        <f>RTM_IEX!K56</f>
        <v>19.16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33.54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3.2114983662673091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80.553147760342355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1.72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1.7230808859141651</v>
      </c>
      <c r="AD57">
        <f t="shared" si="1"/>
        <v>194.08156524069551</v>
      </c>
      <c r="AE57">
        <f>'IDT-1'!E57</f>
        <v>0</v>
      </c>
      <c r="AF57" s="26"/>
      <c r="AG57">
        <f t="shared" si="2"/>
        <v>194.08156524069551</v>
      </c>
      <c r="AI57" s="75">
        <f>PXIL!K57</f>
        <v>0</v>
      </c>
      <c r="AJ57" s="75">
        <f>PXIL!Q57</f>
        <v>0</v>
      </c>
      <c r="AK57" s="75">
        <f>RTM_IEX!K57</f>
        <v>57.49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33.54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3.2114983662673091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80.553147760342355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1.72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1.7230808859141651</v>
      </c>
      <c r="AD58">
        <f t="shared" si="1"/>
        <v>194.08156524069551</v>
      </c>
      <c r="AE58">
        <f>'IDT-1'!E58</f>
        <v>0</v>
      </c>
      <c r="AF58" s="26"/>
      <c r="AG58">
        <f t="shared" si="2"/>
        <v>194.08156524069551</v>
      </c>
      <c r="AI58" s="75">
        <f>PXIL!K58</f>
        <v>0</v>
      </c>
      <c r="AJ58" s="75">
        <f>PXIL!Q58</f>
        <v>0</v>
      </c>
      <c r="AK58" s="75">
        <f>RTM_IEX!K58</f>
        <v>57.49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33.54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3.2114983662673091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17.96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80.583190026581761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1.72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1.7537932578570719</v>
      </c>
      <c r="AD59">
        <f t="shared" si="1"/>
        <v>197.54089513499198</v>
      </c>
      <c r="AE59">
        <f>'IDT-1'!E59</f>
        <v>0</v>
      </c>
      <c r="AF59" s="26"/>
      <c r="AG59">
        <f t="shared" si="2"/>
        <v>197.54089513499198</v>
      </c>
      <c r="AI59" s="75">
        <f>PXIL!K59</f>
        <v>0</v>
      </c>
      <c r="AJ59" s="75">
        <f>PXIL!Q59</f>
        <v>0</v>
      </c>
      <c r="AK59" s="75">
        <f>RTM_IEX!K59</f>
        <v>62.28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33.54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3.2114983662673091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17.96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80.623168725320838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1.72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1.2903850704059758</v>
      </c>
      <c r="AD60">
        <f t="shared" si="1"/>
        <v>145.34428202118215</v>
      </c>
      <c r="AE60">
        <f>'IDT-1'!E60</f>
        <v>0</v>
      </c>
      <c r="AF60" s="26"/>
      <c r="AG60">
        <f t="shared" si="2"/>
        <v>145.34428202118215</v>
      </c>
      <c r="AI60" s="75">
        <f>PXIL!K60</f>
        <v>0</v>
      </c>
      <c r="AJ60" s="75">
        <f>PXIL!Q60</f>
        <v>0</v>
      </c>
      <c r="AK60" s="75">
        <f>RTM_IEX!K60</f>
        <v>9.58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33.54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3.2114983662673091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17.96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80.819135329380785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1.72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1.2078055765217033</v>
      </c>
      <c r="AD61">
        <f t="shared" si="1"/>
        <v>136.0428281191264</v>
      </c>
      <c r="AE61">
        <f>'IDT-1'!E61</f>
        <v>0</v>
      </c>
      <c r="AF61" s="26"/>
      <c r="AG61">
        <f t="shared" si="2"/>
        <v>136.0428281191264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33.54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3.2114983662673091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17.96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80.789135329380784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1.72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1.2075415765217032</v>
      </c>
      <c r="AD62">
        <f t="shared" si="1"/>
        <v>136.01309211912641</v>
      </c>
      <c r="AE62">
        <f>'IDT-1'!E62</f>
        <v>0</v>
      </c>
      <c r="AF62" s="26"/>
      <c r="AG62">
        <f t="shared" si="2"/>
        <v>136.01309211912641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33.54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3.2114983662673091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17.235337886412651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80.899157853538654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1.72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1.2021327481347239</v>
      </c>
      <c r="AD63">
        <f t="shared" si="1"/>
        <v>135.4038613580839</v>
      </c>
      <c r="AE63">
        <f>'IDT-1'!E63</f>
        <v>0</v>
      </c>
      <c r="AF63" s="26"/>
      <c r="AG63">
        <f t="shared" si="2"/>
        <v>135.4038613580839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33.54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2.0831993346271136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17.235337886412651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81.282821133538661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1.72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1.3641879535202901</v>
      </c>
      <c r="AD64">
        <f t="shared" si="1"/>
        <v>153.65717040105812</v>
      </c>
      <c r="AE64">
        <f>'IDT-1'!E64</f>
        <v>0</v>
      </c>
      <c r="AF64" s="26"/>
      <c r="AG64">
        <f t="shared" si="2"/>
        <v>153.65717040105812</v>
      </c>
      <c r="AI64" s="75">
        <f>PXIL!K64</f>
        <v>0</v>
      </c>
      <c r="AJ64" s="75">
        <f>PXIL!Q64</f>
        <v>0</v>
      </c>
      <c r="AK64" s="75">
        <f>RTM_IEX!K64</f>
        <v>19.16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33.54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2.0831993346271136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17.96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81.924716138938663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1.72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1.2076056561673789</v>
      </c>
      <c r="AD65">
        <f t="shared" si="1"/>
        <v>136.02030981739841</v>
      </c>
      <c r="AE65">
        <f>'IDT-1'!E65</f>
        <v>0</v>
      </c>
      <c r="AF65" s="26"/>
      <c r="AG65">
        <f t="shared" si="2"/>
        <v>136.02030981739841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33.54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2.0831993346271136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17.96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82.195922495338664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1.72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1.1678402721036989</v>
      </c>
      <c r="AD66">
        <f t="shared" si="1"/>
        <v>131.54128155786211</v>
      </c>
      <c r="AE66">
        <f>'IDT-1'!E66</f>
        <v>0</v>
      </c>
      <c r="AF66" s="26"/>
      <c r="AG66">
        <f t="shared" si="2"/>
        <v>131.54128155786211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28.75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2.0831993346271136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17.96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82.881347902382075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1.72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1.173872015685681</v>
      </c>
      <c r="AD67">
        <f t="shared" si="1"/>
        <v>132.22067522132352</v>
      </c>
      <c r="AE67">
        <f>'IDT-1'!E67</f>
        <v>0</v>
      </c>
      <c r="AF67" s="26"/>
      <c r="AG67">
        <f t="shared" si="2"/>
        <v>132.22067522132352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28.75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2.0831993346271136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17.96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83.202989502237386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1.1766144617644079</v>
      </c>
      <c r="AD68">
        <f t="shared" ref="AD68:AD98" si="4">SUM(B68:AB68,AI68:AR68)-AC68</f>
        <v>132.52957437510008</v>
      </c>
      <c r="AE68">
        <f>'IDT-1'!E68</f>
        <v>0</v>
      </c>
      <c r="AF68" s="26"/>
      <c r="AG68">
        <f t="shared" ref="AG68:AG98" si="5">SUM(AD68:AF68)+AT68</f>
        <v>132.52957437510008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28.74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2.0831993346271136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17.959717365646391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84.006958717445826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1.3523829036759301</v>
      </c>
      <c r="AD69">
        <f t="shared" si="4"/>
        <v>152.3274925140434</v>
      </c>
      <c r="AE69">
        <f>'IDT-1'!E69</f>
        <v>0</v>
      </c>
      <c r="AF69" s="26"/>
      <c r="AG69">
        <f t="shared" si="5"/>
        <v>152.3274925140434</v>
      </c>
      <c r="AI69" s="75">
        <f>PXIL!K69</f>
        <v>0</v>
      </c>
      <c r="AJ69" s="75">
        <f>PXIL!Q69</f>
        <v>0</v>
      </c>
      <c r="AK69" s="75">
        <f>RTM_IEX!K69</f>
        <v>19.16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28.75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1.4384149697303243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17.959709361598833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84.980229157970101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1.1866655107058335</v>
      </c>
      <c r="AD70">
        <f t="shared" si="4"/>
        <v>133.66168797859342</v>
      </c>
      <c r="AE70">
        <f>'IDT-1'!E70</f>
        <v>0</v>
      </c>
      <c r="AF70" s="26"/>
      <c r="AG70">
        <f t="shared" si="5"/>
        <v>133.66168797859342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28.75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2.0831993346271136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17.959725466218281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86.419893128456593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1.2049207977778575</v>
      </c>
      <c r="AD71">
        <f t="shared" si="4"/>
        <v>135.71789713152415</v>
      </c>
      <c r="AE71">
        <f>'IDT-1'!E71</f>
        <v>0</v>
      </c>
      <c r="AF71" s="26"/>
      <c r="AG71">
        <f t="shared" si="5"/>
        <v>135.71789713152415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28.74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2.0831993346271136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17.959709361598833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87.919882533870137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1.2603605628248455</v>
      </c>
      <c r="AD72">
        <f t="shared" si="4"/>
        <v>141.96243066727124</v>
      </c>
      <c r="AE72">
        <f>'IDT-1'!E72</f>
        <v>0</v>
      </c>
      <c r="AF72" s="26"/>
      <c r="AG72">
        <f t="shared" si="5"/>
        <v>141.96243066727124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33.54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2.0831993346271136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17.959724940653956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89.731776859256613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1.2763053699839317</v>
      </c>
      <c r="AD73">
        <f t="shared" si="4"/>
        <v>143.75839576455374</v>
      </c>
      <c r="AE73">
        <f>'IDT-1'!E73</f>
        <v>0</v>
      </c>
      <c r="AF73" s="26"/>
      <c r="AG73">
        <f t="shared" si="5"/>
        <v>143.75839576455374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33.54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2.0831993346271136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17.959709361598833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92.275292716470105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1.3687361724317253</v>
      </c>
      <c r="AD74">
        <f t="shared" si="4"/>
        <v>154.16946524026432</v>
      </c>
      <c r="AE74">
        <f>'IDT-1'!E74</f>
        <v>0</v>
      </c>
      <c r="AF74" s="26"/>
      <c r="AG74">
        <f t="shared" si="5"/>
        <v>154.16946524026432</v>
      </c>
      <c r="AI74" s="75">
        <f>PXIL!K74</f>
        <v>0</v>
      </c>
      <c r="AJ74" s="75">
        <f>PXIL!Q74</f>
        <v>0</v>
      </c>
      <c r="AK74" s="75">
        <f>RTM_IEX!K74</f>
        <v>7.96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33.54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1.3333037645418879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17.959709361598833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92.375315599830785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1.2508172927885493</v>
      </c>
      <c r="AD75">
        <f t="shared" si="4"/>
        <v>140.88751143318296</v>
      </c>
      <c r="AE75">
        <f>'IDT-1'!E75</f>
        <v>0</v>
      </c>
      <c r="AF75" s="26"/>
      <c r="AG75">
        <f t="shared" si="5"/>
        <v>140.88751143318296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28.75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1.3333037645418879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17.959709361598833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92.51533186753268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1.2520494359443259</v>
      </c>
      <c r="AD76">
        <f t="shared" si="4"/>
        <v>141.02629555772907</v>
      </c>
      <c r="AE76">
        <f>'IDT-1'!E76</f>
        <v>0</v>
      </c>
      <c r="AF76" s="26"/>
      <c r="AG76">
        <f t="shared" si="5"/>
        <v>141.02629555772907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28.75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1.3333037645418879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17.959729089674937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92.569269036641657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1.2525242566395547</v>
      </c>
      <c r="AD77">
        <f t="shared" si="4"/>
        <v>141.07977763421891</v>
      </c>
      <c r="AE77">
        <f>'IDT-1'!E77</f>
        <v>0</v>
      </c>
      <c r="AF77" s="26"/>
      <c r="AG77">
        <f t="shared" si="5"/>
        <v>141.07977763421891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28.75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1.3333037645418879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17.959709361598833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92.501032286507595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1.2519235996313052</v>
      </c>
      <c r="AD78">
        <f t="shared" si="4"/>
        <v>141.01212181301702</v>
      </c>
      <c r="AE78">
        <f>'IDT-1'!E78</f>
        <v>0</v>
      </c>
      <c r="AF78" s="26"/>
      <c r="AG78">
        <f t="shared" si="5"/>
        <v>141.01212181301702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28.75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2.1004158580537844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17.959709361598833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91.77774334770902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1.2859252433927826</v>
      </c>
      <c r="AD79">
        <f t="shared" si="4"/>
        <v>144.84194332396885</v>
      </c>
      <c r="AE79">
        <f>'IDT-1'!E79</f>
        <v>0</v>
      </c>
      <c r="AF79" s="26"/>
      <c r="AG79">
        <f t="shared" si="5"/>
        <v>144.84194332396885</v>
      </c>
      <c r="AI79" s="75">
        <f>PXIL!K79</f>
        <v>0</v>
      </c>
      <c r="AJ79" s="75">
        <f>PXIL!Q79</f>
        <v>0</v>
      </c>
      <c r="AK79" s="75">
        <f>RTM_IEX!K79</f>
        <v>3.82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28.75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1.3333037645418879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16.498524799741077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88.954758765733658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1.1586659685041465</v>
      </c>
      <c r="AD80">
        <f t="shared" si="4"/>
        <v>130.50792136151247</v>
      </c>
      <c r="AE80">
        <f>'IDT-1'!E80</f>
        <v>0</v>
      </c>
      <c r="AF80" s="26"/>
      <c r="AG80">
        <f t="shared" si="5"/>
        <v>130.50792136151247</v>
      </c>
      <c r="AI80" s="75">
        <f>PXIL!K80</f>
        <v>0</v>
      </c>
      <c r="AJ80" s="75">
        <f>PXIL!Q80</f>
        <v>0</v>
      </c>
      <c r="AK80" s="75">
        <f>RTM_IEX!K80</f>
        <v>4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19.16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1.3333037645418879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-0.72959999999999992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86.819242521348102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1.0665478891560256</v>
      </c>
      <c r="AD81">
        <f t="shared" si="4"/>
        <v>118.66639839673397</v>
      </c>
      <c r="AE81">
        <f>'IDT-1'!E81</f>
        <v>0</v>
      </c>
      <c r="AF81" s="26"/>
      <c r="AG81">
        <f t="shared" si="5"/>
        <v>118.66639839673397</v>
      </c>
      <c r="AI81" s="75">
        <f>PXIL!K81</f>
        <v>0</v>
      </c>
      <c r="AJ81" s="75">
        <f>PXIL!Q81</f>
        <v>0</v>
      </c>
      <c r="AK81" s="75">
        <f>RTM_IEX!K81</f>
        <v>11.42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19.170000000000002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1.3333037645418879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-0.73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84.864941776308953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1.05876959385069</v>
      </c>
      <c r="AD82">
        <f t="shared" si="4"/>
        <v>117.78947594700016</v>
      </c>
      <c r="AE82">
        <f>'IDT-1'!E82</f>
        <v>0</v>
      </c>
      <c r="AF82" s="26"/>
      <c r="AG82">
        <f t="shared" si="5"/>
        <v>117.78947594700016</v>
      </c>
      <c r="AI82" s="75">
        <f>PXIL!K82</f>
        <v>0</v>
      </c>
      <c r="AJ82" s="75">
        <f>PXIL!Q82</f>
        <v>0</v>
      </c>
      <c r="AK82" s="75">
        <f>RTM_IEX!K82</f>
        <v>12.49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19.170000000000002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1.3333037645418879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2.92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83.416181754200721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0.99738747256493498</v>
      </c>
      <c r="AD83">
        <f t="shared" si="4"/>
        <v>112.34209804617767</v>
      </c>
      <c r="AE83">
        <f>'IDT-1'!E83</f>
        <v>0</v>
      </c>
      <c r="AF83" s="26"/>
      <c r="AG83">
        <f t="shared" si="5"/>
        <v>112.34209804617767</v>
      </c>
      <c r="AI83" s="75">
        <f>PXIL!K83</f>
        <v>0</v>
      </c>
      <c r="AJ83" s="75">
        <f>PXIL!Q83</f>
        <v>0</v>
      </c>
      <c r="AK83" s="75">
        <f>RTM_IEX!K83</f>
        <v>9.58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14.37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1.3333037645418879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2.92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82.411295752117567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1.1150884757466033</v>
      </c>
      <c r="AD84">
        <f t="shared" si="4"/>
        <v>125.59951104091286</v>
      </c>
      <c r="AE84">
        <f>'IDT-1'!E84</f>
        <v>0</v>
      </c>
      <c r="AF84" s="26"/>
      <c r="AG84">
        <f t="shared" si="5"/>
        <v>125.59951104091286</v>
      </c>
      <c r="AI84" s="75">
        <f>PXIL!K84</f>
        <v>0</v>
      </c>
      <c r="AJ84" s="75">
        <f>PXIL!Q84</f>
        <v>0</v>
      </c>
      <c r="AK84" s="75">
        <f>RTM_IEX!K84</f>
        <v>23.96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14.37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2.1004158580537844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2.92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81.330753082729132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0.98578628667888957</v>
      </c>
      <c r="AD85">
        <f t="shared" si="4"/>
        <v>111.03538265410403</v>
      </c>
      <c r="AE85">
        <f>'IDT-1'!E85</f>
        <v>0</v>
      </c>
      <c r="AF85" s="26"/>
      <c r="AG85">
        <f t="shared" si="5"/>
        <v>111.03538265410403</v>
      </c>
      <c r="AI85" s="75">
        <f>PXIL!K85</f>
        <v>0</v>
      </c>
      <c r="AJ85" s="75">
        <f>PXIL!Q85</f>
        <v>0</v>
      </c>
      <c r="AK85" s="75">
        <f>RTM_IEX!K85</f>
        <v>9.58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14.37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2.1004158580537844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10.219999999999999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81.330753082729132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1.1765702866788896</v>
      </c>
      <c r="AD86">
        <f t="shared" si="4"/>
        <v>132.52459865410401</v>
      </c>
      <c r="AE86">
        <f>'IDT-1'!E86</f>
        <v>0</v>
      </c>
      <c r="AF86" s="26"/>
      <c r="AG86">
        <f t="shared" si="5"/>
        <v>132.52459865410401</v>
      </c>
      <c r="AI86" s="75">
        <f>PXIL!K86</f>
        <v>0</v>
      </c>
      <c r="AJ86" s="75">
        <f>PXIL!Q86</f>
        <v>0</v>
      </c>
      <c r="AK86" s="75">
        <f>RTM_IEX!K86</f>
        <v>23.96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14.37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2.1004158580537844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20.766675000000003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81.350854392110293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1.0165579182014439</v>
      </c>
      <c r="AD87">
        <f t="shared" si="4"/>
        <v>114.50138733196263</v>
      </c>
      <c r="AE87">
        <f>'IDT-1'!E87</f>
        <v>0</v>
      </c>
      <c r="AF87" s="26"/>
      <c r="AG87">
        <f t="shared" si="5"/>
        <v>114.50138733196263</v>
      </c>
      <c r="AI87" s="75">
        <f>PXIL!K87</f>
        <v>0</v>
      </c>
      <c r="AJ87" s="75">
        <f>PXIL!Q87</f>
        <v>0</v>
      </c>
      <c r="AK87" s="75">
        <f>RTM_IEX!K87</f>
        <v>9.58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2.0995953601294848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20.766675000000003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81.351405875574542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1.1852515508741956</v>
      </c>
      <c r="AD88">
        <f t="shared" si="4"/>
        <v>133.50242468482983</v>
      </c>
      <c r="AE88">
        <f>'IDT-1'!E88</f>
        <v>0</v>
      </c>
      <c r="AF88" s="26"/>
      <c r="AG88">
        <f t="shared" si="5"/>
        <v>133.50242468482983</v>
      </c>
      <c r="AI88" s="75">
        <f>PXIL!K88</f>
        <v>0</v>
      </c>
      <c r="AJ88" s="75">
        <f>PXIL!Q88</f>
        <v>0</v>
      </c>
      <c r="AK88" s="75">
        <f>RTM_IEX!K88</f>
        <v>28.75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2.0995953601294848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20.766675000000003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81.317478066144631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1.0162569861512123</v>
      </c>
      <c r="AD89">
        <f t="shared" si="4"/>
        <v>114.46749144012291</v>
      </c>
      <c r="AE89">
        <f>'IDT-1'!E89</f>
        <v>0</v>
      </c>
      <c r="AF89" s="26"/>
      <c r="AG89">
        <f t="shared" si="5"/>
        <v>114.46749144012291</v>
      </c>
      <c r="AI89" s="75">
        <f>PXIL!K89</f>
        <v>0</v>
      </c>
      <c r="AJ89" s="75">
        <f>PXIL!Q89</f>
        <v>0</v>
      </c>
      <c r="AK89" s="75">
        <f>RTM_IEX!K89</f>
        <v>9.58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2.0995953601294848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23.360000000000003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81.317478066144631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1.1656222461512122</v>
      </c>
      <c r="AD90">
        <f t="shared" si="4"/>
        <v>131.29145118012292</v>
      </c>
      <c r="AE90">
        <f>'IDT-1'!E90</f>
        <v>0</v>
      </c>
      <c r="AF90" s="26"/>
      <c r="AG90">
        <f t="shared" si="5"/>
        <v>131.29145118012292</v>
      </c>
      <c r="AI90" s="75">
        <f>PXIL!K90</f>
        <v>0</v>
      </c>
      <c r="AJ90" s="75">
        <f>PXIL!Q90</f>
        <v>0</v>
      </c>
      <c r="AK90" s="75">
        <f>RTM_IEX!K90</f>
        <v>23.96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2.0995953601294848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19.054105672803473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81.416548412938141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1.1286021951236658</v>
      </c>
      <c r="AD91">
        <f t="shared" si="4"/>
        <v>127.12164725074744</v>
      </c>
      <c r="AE91">
        <f>'IDT-1'!E91</f>
        <v>0</v>
      </c>
      <c r="AF91" s="26"/>
      <c r="AG91">
        <f t="shared" si="5"/>
        <v>127.12164725074744</v>
      </c>
      <c r="AI91" s="75">
        <f>PXIL!K91</f>
        <v>0</v>
      </c>
      <c r="AJ91" s="75">
        <f>PXIL!Q91</f>
        <v>0</v>
      </c>
      <c r="AK91" s="75">
        <f>RTM_IEX!K91</f>
        <v>23.96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2.0995953601294848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18.510870526266288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81.623129412938141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1.1256396386341385</v>
      </c>
      <c r="AD92">
        <f t="shared" si="4"/>
        <v>126.78795566069977</v>
      </c>
      <c r="AE92">
        <f>'IDT-1'!E92</f>
        <v>0</v>
      </c>
      <c r="AF92" s="26"/>
      <c r="AG92">
        <f t="shared" si="5"/>
        <v>126.78795566069977</v>
      </c>
      <c r="AI92" s="75">
        <f>PXIL!K92</f>
        <v>0</v>
      </c>
      <c r="AJ92" s="75">
        <f>PXIL!Q92</f>
        <v>0</v>
      </c>
      <c r="AK92" s="75">
        <f>RTM_IEX!K92</f>
        <v>23.96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2.0995953601294848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18.510870526266288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83.966031222246457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0.93540917455605166</v>
      </c>
      <c r="AD93">
        <f t="shared" si="4"/>
        <v>105.36108793408617</v>
      </c>
      <c r="AE93">
        <f>'IDT-1'!E93</f>
        <v>0</v>
      </c>
      <c r="AF93" s="26"/>
      <c r="AG93">
        <f t="shared" si="5"/>
        <v>105.36108793408617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2.0995953601294848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18.510870526266288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81.807839783914432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0.91641708989872983</v>
      </c>
      <c r="AD94">
        <f t="shared" si="4"/>
        <v>103.22188858041147</v>
      </c>
      <c r="AE94">
        <f>'IDT-1'!E94</f>
        <v>0</v>
      </c>
      <c r="AF94" s="26"/>
      <c r="AG94">
        <f t="shared" si="5"/>
        <v>103.22188858041147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2.0995953601294848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18.510870526266288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81.997847734705317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0.91808915986568962</v>
      </c>
      <c r="AD95">
        <f t="shared" si="4"/>
        <v>103.4102244612354</v>
      </c>
      <c r="AE95">
        <f>'IDT-1'!E95</f>
        <v>0</v>
      </c>
      <c r="AF95" s="26"/>
      <c r="AG95">
        <f t="shared" si="5"/>
        <v>103.4102244612354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2.0995953601294848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18.510870526266288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81.827814718354091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0.91659286932179884</v>
      </c>
      <c r="AD96">
        <f t="shared" si="4"/>
        <v>103.24168773542806</v>
      </c>
      <c r="AE96">
        <f>'IDT-1'!E96</f>
        <v>0</v>
      </c>
      <c r="AF96" s="26"/>
      <c r="AG96">
        <f t="shared" si="5"/>
        <v>103.24168773542806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2.0995953601294848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18.510870526266288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83.417808327939241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0.93058481308614815</v>
      </c>
      <c r="AD97">
        <f t="shared" si="4"/>
        <v>104.81768940124887</v>
      </c>
      <c r="AE97">
        <f>'IDT-1'!E97</f>
        <v>0</v>
      </c>
      <c r="AF97" s="26"/>
      <c r="AG97">
        <f t="shared" si="5"/>
        <v>104.81768940124887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2.0995953601294848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18.510870526266288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83.417795475673756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0.93058469998621185</v>
      </c>
      <c r="AD98">
        <f t="shared" si="4"/>
        <v>104.81767666208331</v>
      </c>
      <c r="AE98">
        <f>'IDT-1'!E98</f>
        <v>0</v>
      </c>
      <c r="AF98" s="26"/>
      <c r="AG98">
        <f t="shared" si="5"/>
        <v>104.81767666208331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5.2764560056984822E-2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0.369554721642047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2.0175286918311381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4.1279999999999976E-2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2.8832397632505377E-2</v>
      </c>
      <c r="AD99">
        <f t="shared" si="6"/>
        <v>3.1489105758976632</v>
      </c>
      <c r="AE99">
        <f t="shared" si="6"/>
        <v>0</v>
      </c>
      <c r="AG99">
        <f t="shared" si="6"/>
        <v>3.1489105758976632</v>
      </c>
      <c r="AI99">
        <f t="shared" si="6"/>
        <v>0</v>
      </c>
      <c r="AJ99">
        <f t="shared" si="6"/>
        <v>0</v>
      </c>
      <c r="AK99">
        <f t="shared" si="6"/>
        <v>0.33331749999999999</v>
      </c>
      <c r="AL99">
        <f t="shared" si="6"/>
        <v>-4.8750000000000002E-2</v>
      </c>
      <c r="AM99">
        <f t="shared" si="6"/>
        <v>0</v>
      </c>
      <c r="AN99">
        <f t="shared" si="6"/>
        <v>0</v>
      </c>
      <c r="AO99">
        <f t="shared" si="6"/>
        <v>0.4120474999999999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44915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9" t="s">
        <v>143</v>
      </c>
      <c r="Q1" s="229" t="s">
        <v>144</v>
      </c>
      <c r="R1" s="79"/>
      <c r="S1" s="79"/>
      <c r="T1" s="82" t="s">
        <v>302</v>
      </c>
      <c r="U1" s="230" t="s">
        <v>303</v>
      </c>
      <c r="V1" s="107" t="s">
        <v>316</v>
      </c>
      <c r="W1" s="107" t="s">
        <v>302</v>
      </c>
      <c r="X1" s="220" t="s">
        <v>335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384</v>
      </c>
      <c r="AJ1" s="227" t="s">
        <v>385</v>
      </c>
      <c r="AK1" s="227" t="s">
        <v>386</v>
      </c>
      <c r="AL1" s="227" t="s">
        <v>387</v>
      </c>
      <c r="AM1" s="227" t="s">
        <v>388</v>
      </c>
      <c r="AN1" s="227" t="s">
        <v>389</v>
      </c>
      <c r="AO1" s="226" t="s">
        <v>412</v>
      </c>
      <c r="AP1" s="226" t="s">
        <v>413</v>
      </c>
      <c r="AQ1" s="226" t="s">
        <v>414</v>
      </c>
      <c r="AR1" s="226" t="s">
        <v>415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9"/>
      <c r="Q2" s="229"/>
      <c r="R2" s="79"/>
      <c r="S2" s="79"/>
      <c r="T2" s="82" t="s">
        <v>315</v>
      </c>
      <c r="U2" s="230"/>
      <c r="V2" s="107" t="s">
        <v>304</v>
      </c>
      <c r="W2" s="107" t="s">
        <v>304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5.0002498625755836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6.71</v>
      </c>
      <c r="AB3" s="117">
        <f>-STOA!R3</f>
        <v>0</v>
      </c>
      <c r="AC3">
        <f>SUMIF(B3:AB3,"&gt;0")*$AC$2-SUMIF(B3:AB3,"&lt;0")*($AC$2/(1-$AC$2))+SUMIF(AI3:AR3,"&gt;0")*$AC$2-SUMIF(AI3:AR3,"&lt;0")*($AC$2/(1-$AC$2))</f>
        <v>0.15365019879066516</v>
      </c>
      <c r="AD3">
        <f>SUM(B3:AB3,AI3:AR3)-AC3</f>
        <v>17.306599663784919</v>
      </c>
      <c r="AE3">
        <f>'IDT-1'!D3</f>
        <v>0</v>
      </c>
      <c r="AF3" s="26"/>
      <c r="AG3">
        <f>SUM(AD3:AF3)</f>
        <v>17.306599663784919</v>
      </c>
      <c r="AI3" s="75">
        <f>PXIL!L3</f>
        <v>0</v>
      </c>
      <c r="AJ3" s="75">
        <f>PXIL!R3</f>
        <v>0</v>
      </c>
      <c r="AK3" s="75">
        <f>RTM_IEX!L3</f>
        <v>5.75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5.0002498625755836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6.71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0.15365019879066516</v>
      </c>
      <c r="AD4">
        <f t="shared" ref="AD4:AD67" si="1">SUM(B4:AB4,AI4:AR4)-AC4</f>
        <v>17.306599663784919</v>
      </c>
      <c r="AE4">
        <f>'IDT-1'!D4</f>
        <v>0</v>
      </c>
      <c r="AF4" s="26"/>
      <c r="AG4">
        <f t="shared" ref="AG4:AG67" si="2">SUM(AD4:AF4)</f>
        <v>17.306599663784919</v>
      </c>
      <c r="AI4" s="75">
        <f>PXIL!L4</f>
        <v>0</v>
      </c>
      <c r="AJ4" s="75">
        <f>PXIL!R4</f>
        <v>0</v>
      </c>
      <c r="AK4" s="75">
        <f>RTM_IEX!L4</f>
        <v>5.75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5.0002498625755836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6.71</v>
      </c>
      <c r="AB5" s="117">
        <f>-STOA!R5</f>
        <v>0</v>
      </c>
      <c r="AC5">
        <f t="shared" si="0"/>
        <v>0.14520219879066515</v>
      </c>
      <c r="AD5">
        <f t="shared" si="1"/>
        <v>16.355047663784916</v>
      </c>
      <c r="AE5">
        <f>'IDT-1'!D5</f>
        <v>0</v>
      </c>
      <c r="AF5" s="26"/>
      <c r="AG5">
        <f t="shared" si="2"/>
        <v>16.355047663784916</v>
      </c>
      <c r="AI5" s="75">
        <f>PXIL!L5</f>
        <v>0</v>
      </c>
      <c r="AJ5" s="75">
        <f>PXIL!R5</f>
        <v>0</v>
      </c>
      <c r="AK5" s="75">
        <f>RTM_IEX!L5</f>
        <v>4.79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5.0002498625755836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6.71</v>
      </c>
      <c r="AB6" s="117">
        <f>-STOA!R6</f>
        <v>0</v>
      </c>
      <c r="AC6">
        <f t="shared" si="0"/>
        <v>0.14520219879066515</v>
      </c>
      <c r="AD6">
        <f t="shared" si="1"/>
        <v>16.355047663784916</v>
      </c>
      <c r="AE6">
        <f>'IDT-1'!D6</f>
        <v>0</v>
      </c>
      <c r="AF6" s="26"/>
      <c r="AG6">
        <f t="shared" si="2"/>
        <v>16.355047663784916</v>
      </c>
      <c r="AI6" s="75">
        <f>PXIL!L6</f>
        <v>0</v>
      </c>
      <c r="AJ6" s="75">
        <f>PXIL!R6</f>
        <v>0</v>
      </c>
      <c r="AK6" s="75">
        <f>RTM_IEX!L6</f>
        <v>4.79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5.0002498625755836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6.71</v>
      </c>
      <c r="AB7" s="117">
        <f>-STOA!R7</f>
        <v>0</v>
      </c>
      <c r="AC7">
        <f t="shared" si="0"/>
        <v>0.16878619879066514</v>
      </c>
      <c r="AD7">
        <f t="shared" si="1"/>
        <v>19.011463663784916</v>
      </c>
      <c r="AE7">
        <f>'IDT-1'!D7</f>
        <v>0</v>
      </c>
      <c r="AF7" s="26"/>
      <c r="AG7">
        <f t="shared" si="2"/>
        <v>19.011463663784916</v>
      </c>
      <c r="AI7" s="75">
        <f>PXIL!L7</f>
        <v>0</v>
      </c>
      <c r="AJ7" s="75">
        <f>PXIL!R7</f>
        <v>0</v>
      </c>
      <c r="AK7" s="75">
        <f>RTM_IEX!L7</f>
        <v>7.47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5.0002498625755836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6.71</v>
      </c>
      <c r="AB8" s="117">
        <f>-STOA!R8</f>
        <v>0</v>
      </c>
      <c r="AC8">
        <f t="shared" si="0"/>
        <v>0.11149819879066514</v>
      </c>
      <c r="AD8">
        <f t="shared" si="1"/>
        <v>12.558751663784919</v>
      </c>
      <c r="AE8">
        <f>'IDT-1'!D8</f>
        <v>0</v>
      </c>
      <c r="AF8" s="26"/>
      <c r="AG8">
        <f t="shared" si="2"/>
        <v>12.558751663784919</v>
      </c>
      <c r="AI8" s="75">
        <f>PXIL!L8</f>
        <v>0</v>
      </c>
      <c r="AJ8" s="75">
        <f>PXIL!R8</f>
        <v>0</v>
      </c>
      <c r="AK8" s="75">
        <f>RTM_IEX!L8</f>
        <v>0.96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5.0002498625755836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6.71</v>
      </c>
      <c r="AB9" s="117">
        <f>-STOA!R9</f>
        <v>0</v>
      </c>
      <c r="AC9">
        <f t="shared" si="0"/>
        <v>0.13429019879066514</v>
      </c>
      <c r="AD9">
        <f t="shared" si="1"/>
        <v>15.125959663784919</v>
      </c>
      <c r="AE9">
        <f>'IDT-1'!D9</f>
        <v>0</v>
      </c>
      <c r="AF9" s="26"/>
      <c r="AG9">
        <f t="shared" si="2"/>
        <v>15.125959663784919</v>
      </c>
      <c r="AI9" s="75">
        <f>PXIL!L9</f>
        <v>0</v>
      </c>
      <c r="AJ9" s="75">
        <f>PXIL!R9</f>
        <v>0</v>
      </c>
      <c r="AK9" s="75">
        <f>RTM_IEX!L9</f>
        <v>3.55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5.0002498625755836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6.71</v>
      </c>
      <c r="AB10" s="117">
        <f>-STOA!R10</f>
        <v>0</v>
      </c>
      <c r="AC10">
        <f t="shared" si="0"/>
        <v>0.13429019879066514</v>
      </c>
      <c r="AD10">
        <f t="shared" si="1"/>
        <v>15.125959663784919</v>
      </c>
      <c r="AE10">
        <f>'IDT-1'!D10</f>
        <v>0</v>
      </c>
      <c r="AF10" s="26"/>
      <c r="AG10">
        <f t="shared" si="2"/>
        <v>15.125959663784919</v>
      </c>
      <c r="AI10" s="75">
        <f>PXIL!L10</f>
        <v>0</v>
      </c>
      <c r="AJ10" s="75">
        <f>PXIL!R10</f>
        <v>0</v>
      </c>
      <c r="AK10" s="75">
        <f>RTM_IEX!L10</f>
        <v>3.55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5.0002498625755836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6.71</v>
      </c>
      <c r="AB11" s="117">
        <f>-STOA!R11</f>
        <v>0</v>
      </c>
      <c r="AC11">
        <f t="shared" si="0"/>
        <v>0.13429019879066514</v>
      </c>
      <c r="AD11">
        <f t="shared" si="1"/>
        <v>15.125959663784919</v>
      </c>
      <c r="AE11">
        <f>'IDT-1'!D11</f>
        <v>0</v>
      </c>
      <c r="AF11" s="26"/>
      <c r="AG11">
        <f t="shared" si="2"/>
        <v>15.125959663784919</v>
      </c>
      <c r="AI11" s="75">
        <f>PXIL!L11</f>
        <v>0</v>
      </c>
      <c r="AJ11" s="75">
        <f>PXIL!R11</f>
        <v>0</v>
      </c>
      <c r="AK11" s="75">
        <f>RTM_IEX!L11</f>
        <v>3.55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5.0002498625755836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6.71</v>
      </c>
      <c r="AB12" s="117">
        <f>-STOA!R12</f>
        <v>0</v>
      </c>
      <c r="AC12">
        <f t="shared" si="0"/>
        <v>0.13429019879066514</v>
      </c>
      <c r="AD12">
        <f t="shared" si="1"/>
        <v>15.125959663784919</v>
      </c>
      <c r="AE12">
        <f>'IDT-1'!D12</f>
        <v>0</v>
      </c>
      <c r="AF12" s="26"/>
      <c r="AG12">
        <f t="shared" si="2"/>
        <v>15.125959663784919</v>
      </c>
      <c r="AI12" s="75">
        <f>PXIL!L12</f>
        <v>0</v>
      </c>
      <c r="AJ12" s="75">
        <f>PXIL!R12</f>
        <v>0</v>
      </c>
      <c r="AK12" s="75">
        <f>RTM_IEX!L12</f>
        <v>3.55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5.0002498625755836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6.71</v>
      </c>
      <c r="AB13" s="117">
        <f>-STOA!R13</f>
        <v>0</v>
      </c>
      <c r="AC13">
        <f t="shared" si="0"/>
        <v>0.16878619879066514</v>
      </c>
      <c r="AD13">
        <f t="shared" si="1"/>
        <v>19.011463663784916</v>
      </c>
      <c r="AE13">
        <f>'IDT-1'!D13</f>
        <v>0</v>
      </c>
      <c r="AF13" s="26"/>
      <c r="AG13">
        <f t="shared" si="2"/>
        <v>19.011463663784916</v>
      </c>
      <c r="AI13" s="75">
        <f>PXIL!L13</f>
        <v>0</v>
      </c>
      <c r="AJ13" s="75">
        <f>PXIL!R13</f>
        <v>0</v>
      </c>
      <c r="AK13" s="75">
        <f>RTM_IEX!L13</f>
        <v>7.47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5.0002498625755836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6.71</v>
      </c>
      <c r="AB14" s="117">
        <f>-STOA!R14</f>
        <v>0</v>
      </c>
      <c r="AC14">
        <f t="shared" si="0"/>
        <v>0.11149819879066514</v>
      </c>
      <c r="AD14">
        <f t="shared" si="1"/>
        <v>12.558751663784919</v>
      </c>
      <c r="AE14">
        <f>'IDT-1'!D14</f>
        <v>0</v>
      </c>
      <c r="AF14" s="26"/>
      <c r="AG14">
        <f t="shared" si="2"/>
        <v>12.558751663784919</v>
      </c>
      <c r="AI14" s="75">
        <f>PXIL!L14</f>
        <v>0</v>
      </c>
      <c r="AJ14" s="75">
        <f>PXIL!R14</f>
        <v>0</v>
      </c>
      <c r="AK14" s="75">
        <f>RTM_IEX!L14</f>
        <v>0.96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5.0002498625755836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6.71</v>
      </c>
      <c r="AB15" s="117">
        <f>-STOA!R15</f>
        <v>0</v>
      </c>
      <c r="AC15">
        <f t="shared" si="0"/>
        <v>0.13429019879066514</v>
      </c>
      <c r="AD15">
        <f t="shared" si="1"/>
        <v>15.125959663784919</v>
      </c>
      <c r="AE15">
        <f>'IDT-1'!D15</f>
        <v>0</v>
      </c>
      <c r="AF15" s="26"/>
      <c r="AG15">
        <f t="shared" si="2"/>
        <v>15.125959663784919</v>
      </c>
      <c r="AI15" s="75">
        <f>PXIL!L15</f>
        <v>0</v>
      </c>
      <c r="AJ15" s="75">
        <f>PXIL!R15</f>
        <v>0</v>
      </c>
      <c r="AK15" s="75">
        <f>RTM_IEX!L15</f>
        <v>3.55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5.0002498625755836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6.71</v>
      </c>
      <c r="AB16" s="117">
        <f>-STOA!R16</f>
        <v>0</v>
      </c>
      <c r="AC16">
        <f t="shared" si="0"/>
        <v>0.13429019879066514</v>
      </c>
      <c r="AD16">
        <f t="shared" si="1"/>
        <v>15.125959663784919</v>
      </c>
      <c r="AE16">
        <f>'IDT-1'!D16</f>
        <v>0</v>
      </c>
      <c r="AF16" s="26"/>
      <c r="AG16">
        <f t="shared" si="2"/>
        <v>15.125959663784919</v>
      </c>
      <c r="AI16" s="75">
        <f>PXIL!L16</f>
        <v>0</v>
      </c>
      <c r="AJ16" s="75">
        <f>PXIL!R16</f>
        <v>0</v>
      </c>
      <c r="AK16" s="75">
        <f>RTM_IEX!L16</f>
        <v>3.55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5.0002498625755836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6.71</v>
      </c>
      <c r="AB17" s="117">
        <f>-STOA!R17</f>
        <v>0</v>
      </c>
      <c r="AC17">
        <f t="shared" si="0"/>
        <v>0.13429019879066514</v>
      </c>
      <c r="AD17">
        <f t="shared" si="1"/>
        <v>15.125959663784919</v>
      </c>
      <c r="AE17">
        <f>'IDT-1'!D17</f>
        <v>0</v>
      </c>
      <c r="AF17" s="26"/>
      <c r="AG17">
        <f t="shared" si="2"/>
        <v>15.125959663784919</v>
      </c>
      <c r="AI17" s="75">
        <f>PXIL!L17</f>
        <v>0</v>
      </c>
      <c r="AJ17" s="75">
        <f>PXIL!R17</f>
        <v>0</v>
      </c>
      <c r="AK17" s="75">
        <f>RTM_IEX!L17</f>
        <v>3.55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5.0002498625755836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6.71</v>
      </c>
      <c r="AB18" s="117">
        <f>-STOA!R18</f>
        <v>0</v>
      </c>
      <c r="AC18">
        <f t="shared" si="0"/>
        <v>0.14018619879066513</v>
      </c>
      <c r="AD18">
        <f t="shared" si="1"/>
        <v>15.790063663784917</v>
      </c>
      <c r="AE18">
        <f>'IDT-1'!D18</f>
        <v>0</v>
      </c>
      <c r="AF18" s="26"/>
      <c r="AG18">
        <f t="shared" si="2"/>
        <v>15.790063663784917</v>
      </c>
      <c r="AI18" s="75">
        <f>PXIL!L18</f>
        <v>0</v>
      </c>
      <c r="AJ18" s="75">
        <f>PXIL!R18</f>
        <v>0</v>
      </c>
      <c r="AK18" s="75">
        <f>RTM_IEX!L18</f>
        <v>4.22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5.0002498625755836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6.71</v>
      </c>
      <c r="AB19" s="117">
        <f>-STOA!R19</f>
        <v>0</v>
      </c>
      <c r="AC19">
        <f t="shared" si="0"/>
        <v>0.17723419879066515</v>
      </c>
      <c r="AD19">
        <f t="shared" si="1"/>
        <v>19.963015663784919</v>
      </c>
      <c r="AE19">
        <f>'IDT-1'!D19</f>
        <v>0</v>
      </c>
      <c r="AF19" s="26"/>
      <c r="AG19">
        <f t="shared" si="2"/>
        <v>19.963015663784919</v>
      </c>
      <c r="AI19" s="75">
        <f>PXIL!L19</f>
        <v>0</v>
      </c>
      <c r="AJ19" s="75">
        <f>PXIL!R19</f>
        <v>0</v>
      </c>
      <c r="AK19" s="75">
        <f>RTM_IEX!L19</f>
        <v>8.43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5.0002498625755836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6.71</v>
      </c>
      <c r="AB20" s="117">
        <f>-STOA!R20</f>
        <v>0</v>
      </c>
      <c r="AC20">
        <f t="shared" si="0"/>
        <v>0.12663419879066515</v>
      </c>
      <c r="AD20">
        <f t="shared" si="1"/>
        <v>14.263615663784918</v>
      </c>
      <c r="AE20">
        <f>'IDT-1'!D20</f>
        <v>0</v>
      </c>
      <c r="AF20" s="26"/>
      <c r="AG20">
        <f t="shared" si="2"/>
        <v>14.263615663784918</v>
      </c>
      <c r="AI20" s="75">
        <f>PXIL!L20</f>
        <v>0</v>
      </c>
      <c r="AJ20" s="75">
        <f>PXIL!R20</f>
        <v>0</v>
      </c>
      <c r="AK20" s="75">
        <f>RTM_IEX!L20</f>
        <v>2.68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5.0002498625755836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6.71</v>
      </c>
      <c r="AB21" s="117">
        <f>-STOA!R21</f>
        <v>0</v>
      </c>
      <c r="AC21">
        <f t="shared" si="0"/>
        <v>0.14942619879066515</v>
      </c>
      <c r="AD21">
        <f t="shared" si="1"/>
        <v>16.830823663784919</v>
      </c>
      <c r="AE21">
        <f>'IDT-1'!D21</f>
        <v>0</v>
      </c>
      <c r="AF21" s="26"/>
      <c r="AG21">
        <f t="shared" si="2"/>
        <v>16.830823663784919</v>
      </c>
      <c r="AI21" s="75">
        <f>PXIL!L21</f>
        <v>0</v>
      </c>
      <c r="AJ21" s="75">
        <f>PXIL!R21</f>
        <v>0</v>
      </c>
      <c r="AK21" s="75">
        <f>RTM_IEX!L21</f>
        <v>5.27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5.0002498625755836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6.71</v>
      </c>
      <c r="AB22" s="117">
        <f>-STOA!R22</f>
        <v>0</v>
      </c>
      <c r="AC22">
        <f t="shared" si="0"/>
        <v>0.17054619879066513</v>
      </c>
      <c r="AD22">
        <f t="shared" si="1"/>
        <v>19.209703663784918</v>
      </c>
      <c r="AE22">
        <f>'IDT-1'!D22</f>
        <v>0</v>
      </c>
      <c r="AF22" s="26"/>
      <c r="AG22">
        <f t="shared" si="2"/>
        <v>19.209703663784918</v>
      </c>
      <c r="AI22" s="75">
        <f>PXIL!L22</f>
        <v>0</v>
      </c>
      <c r="AJ22" s="75">
        <f>PXIL!R22</f>
        <v>0</v>
      </c>
      <c r="AK22" s="75">
        <f>RTM_IEX!L22</f>
        <v>7.67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5.0002498625755836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10.35</v>
      </c>
      <c r="AB23" s="117">
        <f>-STOA!R23</f>
        <v>0</v>
      </c>
      <c r="AC23">
        <f t="shared" si="0"/>
        <v>0.20081819879066515</v>
      </c>
      <c r="AD23">
        <f t="shared" si="1"/>
        <v>22.619431663784919</v>
      </c>
      <c r="AE23">
        <f>'IDT-1'!D23</f>
        <v>0</v>
      </c>
      <c r="AF23" s="26"/>
      <c r="AG23">
        <f t="shared" si="2"/>
        <v>22.619431663784919</v>
      </c>
      <c r="AI23" s="75">
        <f>PXIL!L23</f>
        <v>0</v>
      </c>
      <c r="AJ23" s="75">
        <f>PXIL!R23</f>
        <v>0</v>
      </c>
      <c r="AK23" s="75">
        <f>RTM_IEX!L23</f>
        <v>7.47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10.35</v>
      </c>
      <c r="AB24" s="117">
        <f>-STOA!R24</f>
        <v>0</v>
      </c>
      <c r="AC24">
        <f t="shared" si="0"/>
        <v>0.21938400000000002</v>
      </c>
      <c r="AD24">
        <f t="shared" si="1"/>
        <v>24.710615999999998</v>
      </c>
      <c r="AE24">
        <f>'IDT-1'!D24</f>
        <v>0</v>
      </c>
      <c r="AF24" s="26"/>
      <c r="AG24">
        <f t="shared" si="2"/>
        <v>24.710615999999998</v>
      </c>
      <c r="AI24" s="75">
        <f>PXIL!L24</f>
        <v>0</v>
      </c>
      <c r="AJ24" s="75">
        <f>PXIL!R24</f>
        <v>0</v>
      </c>
      <c r="AK24" s="75">
        <f>RTM_IEX!L24</f>
        <v>9.58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2.9575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10.35</v>
      </c>
      <c r="AB25" s="117">
        <f>-STOA!R25</f>
        <v>0</v>
      </c>
      <c r="AC25">
        <f t="shared" si="0"/>
        <v>0.27559400000000001</v>
      </c>
      <c r="AD25">
        <f t="shared" si="1"/>
        <v>31.041906000000001</v>
      </c>
      <c r="AE25">
        <f>'IDT-1'!D25</f>
        <v>0</v>
      </c>
      <c r="AF25" s="26"/>
      <c r="AG25">
        <f t="shared" si="2"/>
        <v>31.041906000000001</v>
      </c>
      <c r="AI25" s="75">
        <f>PXIL!L25</f>
        <v>0</v>
      </c>
      <c r="AJ25" s="75">
        <f>PXIL!R25</f>
        <v>0</v>
      </c>
      <c r="AK25" s="75">
        <f>RTM_IEX!L25</f>
        <v>18.010000000000002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2.9575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10.35</v>
      </c>
      <c r="AB26" s="117">
        <f>-STOA!R26</f>
        <v>0</v>
      </c>
      <c r="AC26">
        <f t="shared" si="0"/>
        <v>0.23520200000000002</v>
      </c>
      <c r="AD26">
        <f t="shared" si="1"/>
        <v>26.492297999999998</v>
      </c>
      <c r="AE26">
        <f>'IDT-1'!D26</f>
        <v>0</v>
      </c>
      <c r="AF26" s="26"/>
      <c r="AG26">
        <f t="shared" si="2"/>
        <v>26.492297999999998</v>
      </c>
      <c r="AI26" s="75">
        <f>PXIL!L26</f>
        <v>0</v>
      </c>
      <c r="AJ26" s="75">
        <f>PXIL!R26</f>
        <v>0</v>
      </c>
      <c r="AK26" s="75">
        <f>RTM_IEX!L26</f>
        <v>13.42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2.2929817918311919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10.35</v>
      </c>
      <c r="AB27" s="117">
        <f>-STOA!R27</f>
        <v>0</v>
      </c>
      <c r="AC27">
        <f t="shared" si="0"/>
        <v>0.27564223976811453</v>
      </c>
      <c r="AD27">
        <f t="shared" si="1"/>
        <v>31.047339552063075</v>
      </c>
      <c r="AE27">
        <f>'IDT-1'!D27</f>
        <v>0</v>
      </c>
      <c r="AF27" s="26"/>
      <c r="AG27">
        <f t="shared" si="2"/>
        <v>31.047339552063075</v>
      </c>
      <c r="AI27" s="75">
        <f>PXIL!L27</f>
        <v>0</v>
      </c>
      <c r="AJ27" s="75">
        <f>PXIL!R27</f>
        <v>0</v>
      </c>
      <c r="AK27" s="75">
        <f>RTM_IEX!L27</f>
        <v>18.68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2.2929817918311919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10.35</v>
      </c>
      <c r="AB28" s="117">
        <f>-STOA!R28</f>
        <v>0</v>
      </c>
      <c r="AC28">
        <f t="shared" si="0"/>
        <v>0.28409023976811454</v>
      </c>
      <c r="AD28">
        <f t="shared" si="1"/>
        <v>31.998891552063075</v>
      </c>
      <c r="AE28">
        <f>'IDT-1'!D28</f>
        <v>0</v>
      </c>
      <c r="AF28" s="26"/>
      <c r="AG28">
        <f t="shared" si="2"/>
        <v>31.998891552063075</v>
      </c>
      <c r="AI28" s="75">
        <f>PXIL!L28</f>
        <v>0</v>
      </c>
      <c r="AJ28" s="75">
        <f>PXIL!R28</f>
        <v>0</v>
      </c>
      <c r="AK28" s="75">
        <f>RTM_IEX!L28</f>
        <v>19.64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2.2929817918311919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10.35</v>
      </c>
      <c r="AB29" s="117">
        <f>-STOA!R29</f>
        <v>0</v>
      </c>
      <c r="AC29">
        <f t="shared" si="0"/>
        <v>0.29509023976811455</v>
      </c>
      <c r="AD29">
        <f t="shared" si="1"/>
        <v>33.237891552063076</v>
      </c>
      <c r="AE29">
        <f>'IDT-1'!D29</f>
        <v>0</v>
      </c>
      <c r="AF29" s="26"/>
      <c r="AG29">
        <f t="shared" si="2"/>
        <v>33.237891552063076</v>
      </c>
      <c r="AI29" s="75">
        <f>PXIL!L29</f>
        <v>0</v>
      </c>
      <c r="AJ29" s="75">
        <f>PXIL!R29</f>
        <v>0</v>
      </c>
      <c r="AK29" s="75">
        <f>RTM_IEX!L29</f>
        <v>20.89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2.2929817918311919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10.35</v>
      </c>
      <c r="AB30" s="117">
        <f>-STOA!R30</f>
        <v>0</v>
      </c>
      <c r="AC30">
        <f t="shared" si="0"/>
        <v>0.29341823976811454</v>
      </c>
      <c r="AD30">
        <f t="shared" si="1"/>
        <v>33.049563552063077</v>
      </c>
      <c r="AE30">
        <f>'IDT-1'!D30</f>
        <v>0</v>
      </c>
      <c r="AF30" s="26"/>
      <c r="AG30">
        <f t="shared" si="2"/>
        <v>33.049563552063077</v>
      </c>
      <c r="AI30" s="75">
        <f>PXIL!L30</f>
        <v>0</v>
      </c>
      <c r="AJ30" s="75">
        <f>PXIL!R30</f>
        <v>0</v>
      </c>
      <c r="AK30" s="75">
        <f>RTM_IEX!L30</f>
        <v>20.7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2.2929817918311919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10.549999999999999</v>
      </c>
      <c r="AB31" s="117">
        <f>-STOA!R31</f>
        <v>0</v>
      </c>
      <c r="AC31">
        <f t="shared" si="0"/>
        <v>0.36601823976811448</v>
      </c>
      <c r="AD31">
        <f t="shared" si="1"/>
        <v>41.226963552063076</v>
      </c>
      <c r="AE31">
        <f>'IDT-1'!D31</f>
        <v>0</v>
      </c>
      <c r="AF31" s="26"/>
      <c r="AG31">
        <f t="shared" si="2"/>
        <v>41.226963552063076</v>
      </c>
      <c r="AI31" s="75">
        <f>PXIL!L31</f>
        <v>0</v>
      </c>
      <c r="AJ31" s="75">
        <f>PXIL!R31</f>
        <v>0</v>
      </c>
      <c r="AK31" s="75">
        <f>RTM_IEX!L31</f>
        <v>28.75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2.2929817918311919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10.84</v>
      </c>
      <c r="AB32" s="117">
        <f>-STOA!R32</f>
        <v>0</v>
      </c>
      <c r="AC32">
        <f t="shared" si="0"/>
        <v>0.11557023976811449</v>
      </c>
      <c r="AD32">
        <f t="shared" si="1"/>
        <v>13.017411552063077</v>
      </c>
      <c r="AE32">
        <f>'IDT-1'!D32</f>
        <v>0</v>
      </c>
      <c r="AF32" s="26"/>
      <c r="AG32">
        <f t="shared" si="2"/>
        <v>13.017411552063077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2.962215171618114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11.43</v>
      </c>
      <c r="AB33" s="117">
        <f>-STOA!R33</f>
        <v>0</v>
      </c>
      <c r="AC33">
        <f t="shared" si="0"/>
        <v>0.12665149351023941</v>
      </c>
      <c r="AD33">
        <f t="shared" si="1"/>
        <v>14.265563678107874</v>
      </c>
      <c r="AE33">
        <f>'IDT-1'!D33</f>
        <v>0</v>
      </c>
      <c r="AF33" s="26"/>
      <c r="AG33">
        <f t="shared" si="2"/>
        <v>14.265563678107874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2.962215171618114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12.11</v>
      </c>
      <c r="AB34" s="117">
        <f>-STOA!R34</f>
        <v>0</v>
      </c>
      <c r="AC34">
        <f t="shared" si="0"/>
        <v>0.1326354935102394</v>
      </c>
      <c r="AD34">
        <f t="shared" si="1"/>
        <v>14.939579678107874</v>
      </c>
      <c r="AE34">
        <f>'IDT-1'!D34</f>
        <v>0</v>
      </c>
      <c r="AF34" s="26"/>
      <c r="AG34">
        <f t="shared" si="2"/>
        <v>14.939579678107874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2.6124999999999994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12.89</v>
      </c>
      <c r="AB35" s="117">
        <f>-STOA!R35</f>
        <v>0</v>
      </c>
      <c r="AC35">
        <f t="shared" si="0"/>
        <v>0.13642200000000002</v>
      </c>
      <c r="AD35">
        <f t="shared" si="1"/>
        <v>15.366078</v>
      </c>
      <c r="AE35">
        <f>'IDT-1'!D35</f>
        <v>0</v>
      </c>
      <c r="AF35" s="26"/>
      <c r="AG35">
        <f t="shared" si="2"/>
        <v>15.366078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2.6124999999999994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13.48</v>
      </c>
      <c r="AB36" s="117">
        <f>-STOA!R36</f>
        <v>0</v>
      </c>
      <c r="AC36">
        <f t="shared" si="0"/>
        <v>0.14161400000000002</v>
      </c>
      <c r="AD36">
        <f t="shared" si="1"/>
        <v>15.950886000000001</v>
      </c>
      <c r="AE36">
        <f>'IDT-1'!D36</f>
        <v>0</v>
      </c>
      <c r="AF36" s="26"/>
      <c r="AG36">
        <f t="shared" si="2"/>
        <v>15.950886000000001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2.6124999999999994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14.16</v>
      </c>
      <c r="AB37" s="117">
        <f>-STOA!R37</f>
        <v>0</v>
      </c>
      <c r="AC37">
        <f t="shared" si="0"/>
        <v>0.33899800000000002</v>
      </c>
      <c r="AD37">
        <f t="shared" si="1"/>
        <v>38.183502000000004</v>
      </c>
      <c r="AE37">
        <f>'IDT-1'!D37</f>
        <v>0</v>
      </c>
      <c r="AF37" s="26"/>
      <c r="AG37">
        <f t="shared" si="2"/>
        <v>38.183502000000004</v>
      </c>
      <c r="AI37" s="75">
        <f>PXIL!L37</f>
        <v>0</v>
      </c>
      <c r="AJ37" s="75">
        <f>PXIL!R37</f>
        <v>0</v>
      </c>
      <c r="AK37" s="75">
        <f>RTM_IEX!L37</f>
        <v>21.75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2.6124999999999994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14.75</v>
      </c>
      <c r="AB38" s="117">
        <f>-STOA!R38</f>
        <v>0</v>
      </c>
      <c r="AC38">
        <f t="shared" si="0"/>
        <v>0.15279000000000001</v>
      </c>
      <c r="AD38">
        <f t="shared" si="1"/>
        <v>17.209710000000001</v>
      </c>
      <c r="AE38">
        <f>'IDT-1'!D38</f>
        <v>0</v>
      </c>
      <c r="AF38" s="26"/>
      <c r="AG38">
        <f t="shared" si="2"/>
        <v>17.209710000000001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2.6124999999999994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15.239999999999998</v>
      </c>
      <c r="AB39" s="117">
        <f>-STOA!R39</f>
        <v>0</v>
      </c>
      <c r="AC39">
        <f t="shared" si="0"/>
        <v>0.15710199999999999</v>
      </c>
      <c r="AD39">
        <f t="shared" si="1"/>
        <v>17.695398000000001</v>
      </c>
      <c r="AE39">
        <f>'IDT-1'!D39</f>
        <v>0</v>
      </c>
      <c r="AF39" s="26"/>
      <c r="AG39">
        <f t="shared" si="2"/>
        <v>17.695398000000001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2.6124999999999994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15.93</v>
      </c>
      <c r="AB40" s="117">
        <f>-STOA!R40</f>
        <v>0</v>
      </c>
      <c r="AC40">
        <f t="shared" si="0"/>
        <v>0.16317400000000001</v>
      </c>
      <c r="AD40">
        <f t="shared" si="1"/>
        <v>18.379325999999999</v>
      </c>
      <c r="AE40">
        <f>'IDT-1'!D40</f>
        <v>0</v>
      </c>
      <c r="AF40" s="26"/>
      <c r="AG40">
        <f t="shared" si="2"/>
        <v>18.379325999999999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2.6124999999999994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16.32</v>
      </c>
      <c r="AB41" s="117">
        <f>-STOA!R41</f>
        <v>0</v>
      </c>
      <c r="AC41">
        <f t="shared" si="0"/>
        <v>0.16660600000000003</v>
      </c>
      <c r="AD41">
        <f t="shared" si="1"/>
        <v>18.765893999999999</v>
      </c>
      <c r="AE41">
        <f>'IDT-1'!D41</f>
        <v>0</v>
      </c>
      <c r="AF41" s="26"/>
      <c r="AG41">
        <f t="shared" si="2"/>
        <v>18.765893999999999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2.6124999999999994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16.809999999999999</v>
      </c>
      <c r="AB42" s="117">
        <f>-STOA!R42</f>
        <v>0</v>
      </c>
      <c r="AC42">
        <f t="shared" si="0"/>
        <v>0.17091800000000001</v>
      </c>
      <c r="AD42">
        <f t="shared" si="1"/>
        <v>19.251581999999999</v>
      </c>
      <c r="AE42">
        <f>'IDT-1'!D42</f>
        <v>0</v>
      </c>
      <c r="AF42" s="26"/>
      <c r="AG42">
        <f t="shared" si="2"/>
        <v>19.251581999999999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2.6124999999999994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17.100000000000001</v>
      </c>
      <c r="AB43" s="117">
        <f>-STOA!R43</f>
        <v>0</v>
      </c>
      <c r="AC43">
        <f t="shared" si="0"/>
        <v>0.34630200000000005</v>
      </c>
      <c r="AD43">
        <f t="shared" si="1"/>
        <v>39.006198000000005</v>
      </c>
      <c r="AE43">
        <f>'IDT-1'!D43</f>
        <v>0</v>
      </c>
      <c r="AF43" s="26"/>
      <c r="AG43">
        <f t="shared" si="2"/>
        <v>39.006198000000005</v>
      </c>
      <c r="AI43" s="75">
        <f>PXIL!L43</f>
        <v>0</v>
      </c>
      <c r="AJ43" s="75">
        <f>PXIL!R43</f>
        <v>0</v>
      </c>
      <c r="AK43" s="75">
        <f>RTM_IEX!L43</f>
        <v>19.64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2.6124999999999994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17.59</v>
      </c>
      <c r="AB44" s="117">
        <f>-STOA!R44</f>
        <v>0</v>
      </c>
      <c r="AC44">
        <f t="shared" si="0"/>
        <v>0.17778200000000002</v>
      </c>
      <c r="AD44">
        <f t="shared" si="1"/>
        <v>20.024718</v>
      </c>
      <c r="AE44">
        <f>'IDT-1'!D44</f>
        <v>0</v>
      </c>
      <c r="AF44" s="26"/>
      <c r="AG44">
        <f t="shared" si="2"/>
        <v>20.024718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2.4761956521739124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17.88</v>
      </c>
      <c r="AB45" s="117">
        <f>-STOA!R45</f>
        <v>0</v>
      </c>
      <c r="AC45">
        <f t="shared" si="0"/>
        <v>0.17913452173913044</v>
      </c>
      <c r="AD45">
        <f t="shared" si="1"/>
        <v>20.177061130434783</v>
      </c>
      <c r="AE45">
        <f>'IDT-1'!D45</f>
        <v>0</v>
      </c>
      <c r="AF45" s="26"/>
      <c r="AG45">
        <f t="shared" si="2"/>
        <v>20.177061130434783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2.4761956521739124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18.079999999999998</v>
      </c>
      <c r="AB46" s="117">
        <f>-STOA!R46</f>
        <v>0</v>
      </c>
      <c r="AC46">
        <f t="shared" si="0"/>
        <v>0.18089452173913043</v>
      </c>
      <c r="AD46">
        <f t="shared" si="1"/>
        <v>20.375301130434782</v>
      </c>
      <c r="AE46">
        <f>'IDT-1'!D46</f>
        <v>0</v>
      </c>
      <c r="AF46" s="26"/>
      <c r="AG46">
        <f t="shared" si="2"/>
        <v>20.375301130434782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2.4761956521739124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18.27</v>
      </c>
      <c r="AB47" s="117">
        <f>-STOA!R47</f>
        <v>0</v>
      </c>
      <c r="AC47">
        <f t="shared" si="0"/>
        <v>0.36807052173913046</v>
      </c>
      <c r="AD47">
        <f t="shared" si="1"/>
        <v>41.45812513043478</v>
      </c>
      <c r="AE47">
        <f>'IDT-1'!D47</f>
        <v>0</v>
      </c>
      <c r="AF47" s="26"/>
      <c r="AG47">
        <f t="shared" si="2"/>
        <v>41.45812513043478</v>
      </c>
      <c r="AI47" s="75">
        <f>PXIL!L47</f>
        <v>0</v>
      </c>
      <c r="AJ47" s="75">
        <f>PXIL!R47</f>
        <v>0</v>
      </c>
      <c r="AK47" s="75">
        <f>RTM_IEX!L47</f>
        <v>21.08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2.4761956521739124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18.369999999999997</v>
      </c>
      <c r="AB48" s="117">
        <f>-STOA!R48</f>
        <v>0</v>
      </c>
      <c r="AC48">
        <f t="shared" si="0"/>
        <v>0.18344652173913042</v>
      </c>
      <c r="AD48">
        <f t="shared" si="1"/>
        <v>20.662749130434779</v>
      </c>
      <c r="AE48">
        <f>'IDT-1'!D48</f>
        <v>0</v>
      </c>
      <c r="AF48" s="26"/>
      <c r="AG48">
        <f t="shared" si="2"/>
        <v>20.662749130434779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2.476464833134036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18.47</v>
      </c>
      <c r="AB49" s="117">
        <f>-STOA!R49</f>
        <v>0</v>
      </c>
      <c r="AC49">
        <f t="shared" si="0"/>
        <v>0.1843288905315795</v>
      </c>
      <c r="AD49">
        <f t="shared" si="1"/>
        <v>20.762135942602455</v>
      </c>
      <c r="AE49">
        <f>'IDT-1'!D49</f>
        <v>0</v>
      </c>
      <c r="AF49" s="26"/>
      <c r="AG49">
        <f t="shared" si="2"/>
        <v>20.762135942602455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2.476464833134036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18.27</v>
      </c>
      <c r="AB50" s="117">
        <f>-STOA!R50</f>
        <v>0</v>
      </c>
      <c r="AC50">
        <f t="shared" si="0"/>
        <v>0.18256889053157951</v>
      </c>
      <c r="AD50">
        <f t="shared" si="1"/>
        <v>20.563895942602453</v>
      </c>
      <c r="AE50">
        <f>'IDT-1'!D50</f>
        <v>0</v>
      </c>
      <c r="AF50" s="26"/>
      <c r="AG50">
        <f t="shared" si="2"/>
        <v>20.563895942602453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5.8051812161173517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18.47</v>
      </c>
      <c r="AB51" s="117">
        <f>-STOA!R51</f>
        <v>0</v>
      </c>
      <c r="AC51">
        <f t="shared" si="0"/>
        <v>0.2136215947018327</v>
      </c>
      <c r="AD51">
        <f t="shared" si="1"/>
        <v>24.061559621415515</v>
      </c>
      <c r="AE51">
        <f>'IDT-1'!D51</f>
        <v>0</v>
      </c>
      <c r="AF51" s="26"/>
      <c r="AG51">
        <f t="shared" si="2"/>
        <v>24.061559621415515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5.8051812161173517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18.47</v>
      </c>
      <c r="AB52" s="117">
        <f>-STOA!R52</f>
        <v>0</v>
      </c>
      <c r="AC52">
        <f t="shared" si="0"/>
        <v>0.2136215947018327</v>
      </c>
      <c r="AD52">
        <f t="shared" si="1"/>
        <v>24.061559621415515</v>
      </c>
      <c r="AE52">
        <f>'IDT-1'!D52</f>
        <v>0</v>
      </c>
      <c r="AF52" s="26"/>
      <c r="AG52">
        <f t="shared" si="2"/>
        <v>24.061559621415515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5.8239999999999998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18.369999999999997</v>
      </c>
      <c r="AB53" s="117">
        <f>-STOA!R53</f>
        <v>0</v>
      </c>
      <c r="AC53">
        <f t="shared" si="0"/>
        <v>0.32757119999999995</v>
      </c>
      <c r="AD53">
        <f t="shared" si="1"/>
        <v>36.896428799999995</v>
      </c>
      <c r="AE53">
        <f>'IDT-1'!D53</f>
        <v>0</v>
      </c>
      <c r="AF53" s="26"/>
      <c r="AG53">
        <f t="shared" si="2"/>
        <v>36.896428799999995</v>
      </c>
      <c r="AI53" s="75">
        <f>PXIL!L53</f>
        <v>0</v>
      </c>
      <c r="AJ53" s="75">
        <f>PXIL!R53</f>
        <v>0</v>
      </c>
      <c r="AK53" s="75">
        <f>RTM_IEX!L53</f>
        <v>13.03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5.8239999999999998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18.27</v>
      </c>
      <c r="AB54" s="117">
        <f>-STOA!R54</f>
        <v>0</v>
      </c>
      <c r="AC54">
        <f t="shared" si="0"/>
        <v>0.21202720000000003</v>
      </c>
      <c r="AD54">
        <f t="shared" si="1"/>
        <v>23.8819728</v>
      </c>
      <c r="AE54">
        <f>'IDT-1'!D54</f>
        <v>0</v>
      </c>
      <c r="AF54" s="26"/>
      <c r="AG54">
        <f t="shared" si="2"/>
        <v>23.8819728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18.18</v>
      </c>
      <c r="AB55" s="117">
        <f>-STOA!R55</f>
        <v>0</v>
      </c>
      <c r="AC55">
        <f t="shared" si="0"/>
        <v>0.203984</v>
      </c>
      <c r="AD55">
        <f t="shared" si="1"/>
        <v>22.976016000000001</v>
      </c>
      <c r="AE55">
        <f>'IDT-1'!D55</f>
        <v>0</v>
      </c>
      <c r="AF55" s="26"/>
      <c r="AG55">
        <f t="shared" si="2"/>
        <v>22.976016000000001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18.079999999999998</v>
      </c>
      <c r="AB56" s="117">
        <f>-STOA!R56</f>
        <v>0</v>
      </c>
      <c r="AC56">
        <f t="shared" si="0"/>
        <v>0.22</v>
      </c>
      <c r="AD56">
        <f t="shared" si="1"/>
        <v>24.78</v>
      </c>
      <c r="AE56">
        <f>'IDT-1'!D56</f>
        <v>0</v>
      </c>
      <c r="AF56" s="26"/>
      <c r="AG56">
        <f t="shared" si="2"/>
        <v>24.78</v>
      </c>
      <c r="AI56" s="75">
        <f>PXIL!L56</f>
        <v>0</v>
      </c>
      <c r="AJ56" s="75">
        <f>PXIL!R56</f>
        <v>0</v>
      </c>
      <c r="AK56" s="75">
        <f>RTM_IEX!L56</f>
        <v>1.92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17.689999999999998</v>
      </c>
      <c r="AB57" s="117">
        <f>-STOA!R57</f>
        <v>0</v>
      </c>
      <c r="AC57">
        <f t="shared" si="0"/>
        <v>0.19967199999999999</v>
      </c>
      <c r="AD57">
        <f t="shared" si="1"/>
        <v>22.490327999999998</v>
      </c>
      <c r="AE57">
        <f>'IDT-1'!D57</f>
        <v>0</v>
      </c>
      <c r="AF57" s="26"/>
      <c r="AG57">
        <f t="shared" si="2"/>
        <v>22.490327999999998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17.489999999999998</v>
      </c>
      <c r="AB58" s="117">
        <f>-STOA!R58</f>
        <v>0</v>
      </c>
      <c r="AC58">
        <f t="shared" si="0"/>
        <v>0.197912</v>
      </c>
      <c r="AD58">
        <f t="shared" si="1"/>
        <v>22.292088</v>
      </c>
      <c r="AE58">
        <f>'IDT-1'!D58</f>
        <v>0</v>
      </c>
      <c r="AF58" s="26"/>
      <c r="AG58">
        <f t="shared" si="2"/>
        <v>22.292088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17.2</v>
      </c>
      <c r="AB59" s="117">
        <f>-STOA!R59</f>
        <v>0</v>
      </c>
      <c r="AC59">
        <f t="shared" si="0"/>
        <v>0.237512</v>
      </c>
      <c r="AD59">
        <f t="shared" si="1"/>
        <v>26.752488</v>
      </c>
      <c r="AE59">
        <f>'IDT-1'!D59</f>
        <v>0</v>
      </c>
      <c r="AF59" s="26"/>
      <c r="AG59">
        <f t="shared" si="2"/>
        <v>26.752488</v>
      </c>
      <c r="AI59" s="75">
        <f>PXIL!L59</f>
        <v>0</v>
      </c>
      <c r="AJ59" s="75">
        <f>PXIL!R59</f>
        <v>0</v>
      </c>
      <c r="AK59" s="75">
        <f>RTM_IEX!L59</f>
        <v>4.79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16.809999999999999</v>
      </c>
      <c r="AB60" s="117">
        <f>-STOA!R60</f>
        <v>0</v>
      </c>
      <c r="AC60">
        <f t="shared" si="0"/>
        <v>0.19192799999999999</v>
      </c>
      <c r="AD60">
        <f t="shared" si="1"/>
        <v>21.618071999999998</v>
      </c>
      <c r="AE60">
        <f>'IDT-1'!D60</f>
        <v>0</v>
      </c>
      <c r="AF60" s="26"/>
      <c r="AG60">
        <f t="shared" si="2"/>
        <v>21.618071999999998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16.32</v>
      </c>
      <c r="AB61" s="117">
        <f>-STOA!R61</f>
        <v>0</v>
      </c>
      <c r="AC61">
        <f t="shared" si="0"/>
        <v>0.187616</v>
      </c>
      <c r="AD61">
        <f t="shared" si="1"/>
        <v>21.132384000000002</v>
      </c>
      <c r="AE61">
        <f>'IDT-1'!D61</f>
        <v>0</v>
      </c>
      <c r="AF61" s="26"/>
      <c r="AG61">
        <f t="shared" si="2"/>
        <v>21.132384000000002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15.83</v>
      </c>
      <c r="AB62" s="117">
        <f>-STOA!R62</f>
        <v>0</v>
      </c>
      <c r="AC62">
        <f t="shared" si="0"/>
        <v>0.18330399999999999</v>
      </c>
      <c r="AD62">
        <f t="shared" si="1"/>
        <v>20.646695999999999</v>
      </c>
      <c r="AE62">
        <f>'IDT-1'!D62</f>
        <v>0</v>
      </c>
      <c r="AF62" s="26"/>
      <c r="AG62">
        <f t="shared" si="2"/>
        <v>20.646695999999999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4.7982566498921635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15.44</v>
      </c>
      <c r="AB63" s="117">
        <f>-STOA!R63</f>
        <v>0</v>
      </c>
      <c r="AC63">
        <f t="shared" si="0"/>
        <v>0.17809665851905107</v>
      </c>
      <c r="AD63">
        <f t="shared" si="1"/>
        <v>20.060159991373112</v>
      </c>
      <c r="AE63">
        <f>'IDT-1'!D63</f>
        <v>0</v>
      </c>
      <c r="AF63" s="26"/>
      <c r="AG63">
        <f t="shared" si="2"/>
        <v>20.060159991373112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4.7982566498921635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14.75</v>
      </c>
      <c r="AB64" s="117">
        <f>-STOA!R64</f>
        <v>0</v>
      </c>
      <c r="AC64">
        <f t="shared" si="0"/>
        <v>0.17202465851905105</v>
      </c>
      <c r="AD64">
        <f t="shared" si="1"/>
        <v>19.376231991373114</v>
      </c>
      <c r="AE64">
        <f>'IDT-1'!D64</f>
        <v>0</v>
      </c>
      <c r="AF64" s="26"/>
      <c r="AG64">
        <f t="shared" si="2"/>
        <v>19.376231991373114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14.26</v>
      </c>
      <c r="AB65" s="117">
        <f>-STOA!R65</f>
        <v>0</v>
      </c>
      <c r="AC65">
        <f t="shared" si="0"/>
        <v>0.22853600000000002</v>
      </c>
      <c r="AD65">
        <f t="shared" si="1"/>
        <v>25.741464000000001</v>
      </c>
      <c r="AE65">
        <f>'IDT-1'!D65</f>
        <v>0</v>
      </c>
      <c r="AF65" s="26"/>
      <c r="AG65">
        <f t="shared" si="2"/>
        <v>25.741464000000001</v>
      </c>
      <c r="AI65" s="75">
        <f>PXIL!L65</f>
        <v>0</v>
      </c>
      <c r="AJ65" s="75">
        <f>PXIL!R65</f>
        <v>0</v>
      </c>
      <c r="AK65" s="75">
        <f>RTM_IEX!L65</f>
        <v>6.71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13.68</v>
      </c>
      <c r="AB66" s="117">
        <f>-STOA!R66</f>
        <v>0</v>
      </c>
      <c r="AC66">
        <f t="shared" si="0"/>
        <v>0.164384</v>
      </c>
      <c r="AD66">
        <f t="shared" si="1"/>
        <v>18.515616000000001</v>
      </c>
      <c r="AE66">
        <f>'IDT-1'!D66</f>
        <v>0</v>
      </c>
      <c r="AF66" s="26"/>
      <c r="AG66">
        <f t="shared" si="2"/>
        <v>18.515616000000001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12.99</v>
      </c>
      <c r="AB67" s="117">
        <f>-STOA!R67</f>
        <v>0</v>
      </c>
      <c r="AC67">
        <f t="shared" si="0"/>
        <v>0.15831200000000004</v>
      </c>
      <c r="AD67">
        <f t="shared" si="1"/>
        <v>17.831688000000003</v>
      </c>
      <c r="AE67">
        <f>'IDT-1'!D67</f>
        <v>0</v>
      </c>
      <c r="AF67" s="26"/>
      <c r="AG67">
        <f t="shared" si="2"/>
        <v>17.831688000000003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12.399999999999999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0.15312000000000001</v>
      </c>
      <c r="AD68">
        <f t="shared" ref="AD68:AD98" si="4">SUM(B68:AB68,AI68:AR68)-AC68</f>
        <v>17.246879999999997</v>
      </c>
      <c r="AE68">
        <f>'IDT-1'!D68</f>
        <v>0</v>
      </c>
      <c r="AF68" s="26"/>
      <c r="AG68">
        <f t="shared" ref="AG68:AG98" si="5">SUM(AD68:AF68)</f>
        <v>17.246879999999997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11.999811157447477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11.719999999999999</v>
      </c>
      <c r="AB69" s="117">
        <f>-STOA!R69</f>
        <v>0</v>
      </c>
      <c r="AC69">
        <f t="shared" si="3"/>
        <v>0.20873433818553777</v>
      </c>
      <c r="AD69">
        <f t="shared" si="4"/>
        <v>23.511076819261937</v>
      </c>
      <c r="AE69">
        <f>'IDT-1'!D69</f>
        <v>0</v>
      </c>
      <c r="AF69" s="26"/>
      <c r="AG69">
        <f t="shared" si="5"/>
        <v>23.511076819261937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4.9999190873047974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11.129999999999999</v>
      </c>
      <c r="AB70" s="117">
        <f>-STOA!R70</f>
        <v>0</v>
      </c>
      <c r="AC70">
        <f t="shared" si="3"/>
        <v>0.14194328796828221</v>
      </c>
      <c r="AD70">
        <f t="shared" si="4"/>
        <v>15.987975799336514</v>
      </c>
      <c r="AE70">
        <f>'IDT-1'!D70</f>
        <v>0</v>
      </c>
      <c r="AF70" s="26"/>
      <c r="AG70">
        <f t="shared" si="5"/>
        <v>15.987975799336514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19.499701926016506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10.639999999999999</v>
      </c>
      <c r="AB71" s="117">
        <f>-STOA!R71</f>
        <v>0</v>
      </c>
      <c r="AC71">
        <f t="shared" si="3"/>
        <v>0.26522937694894527</v>
      </c>
      <c r="AD71">
        <f t="shared" si="4"/>
        <v>29.874472549067562</v>
      </c>
      <c r="AE71">
        <f>'IDT-1'!D71</f>
        <v>0</v>
      </c>
      <c r="AF71" s="26"/>
      <c r="AG71">
        <f t="shared" si="5"/>
        <v>29.874472549067562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4.9999190873047974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10.45</v>
      </c>
      <c r="AB72" s="117">
        <f>-STOA!R72</f>
        <v>0</v>
      </c>
      <c r="AC72">
        <f t="shared" si="3"/>
        <v>0.13595928796828222</v>
      </c>
      <c r="AD72">
        <f t="shared" si="4"/>
        <v>15.313959799336514</v>
      </c>
      <c r="AE72">
        <f>'IDT-1'!D72</f>
        <v>0</v>
      </c>
      <c r="AF72" s="26"/>
      <c r="AG72">
        <f t="shared" si="5"/>
        <v>15.313959799336514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18.999709012941267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10.35</v>
      </c>
      <c r="AB73" s="117">
        <f>-STOA!R73</f>
        <v>0</v>
      </c>
      <c r="AC73">
        <f t="shared" si="3"/>
        <v>0.25827743931388319</v>
      </c>
      <c r="AD73">
        <f t="shared" si="4"/>
        <v>29.091431573627386</v>
      </c>
      <c r="AE73">
        <f>'IDT-1'!D73</f>
        <v>0</v>
      </c>
      <c r="AF73" s="26"/>
      <c r="AG73">
        <f t="shared" si="5"/>
        <v>29.091431573627386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4.9999190873047974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10.35</v>
      </c>
      <c r="AB74" s="117">
        <f>-STOA!R74</f>
        <v>0</v>
      </c>
      <c r="AC74">
        <f t="shared" si="3"/>
        <v>0.13507928796828222</v>
      </c>
      <c r="AD74">
        <f t="shared" si="4"/>
        <v>15.214839799336517</v>
      </c>
      <c r="AE74">
        <f>'IDT-1'!D74</f>
        <v>0</v>
      </c>
      <c r="AF74" s="26"/>
      <c r="AG74">
        <f t="shared" si="5"/>
        <v>15.214839799336517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4.9999190873047974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12.27</v>
      </c>
      <c r="AB75" s="117">
        <f>-STOA!R75</f>
        <v>0</v>
      </c>
      <c r="AC75">
        <f t="shared" si="3"/>
        <v>0.15197528796828222</v>
      </c>
      <c r="AD75">
        <f t="shared" si="4"/>
        <v>17.117943799336516</v>
      </c>
      <c r="AE75">
        <f>'IDT-1'!D75</f>
        <v>0</v>
      </c>
      <c r="AF75" s="26"/>
      <c r="AG75">
        <f t="shared" si="5"/>
        <v>17.117943799336516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4.9999190873047974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12.27</v>
      </c>
      <c r="AB76" s="117">
        <f>-STOA!R76</f>
        <v>0</v>
      </c>
      <c r="AC76">
        <f t="shared" si="3"/>
        <v>0.15197528796828222</v>
      </c>
      <c r="AD76">
        <f t="shared" si="4"/>
        <v>17.117943799336516</v>
      </c>
      <c r="AE76">
        <f>'IDT-1'!D76</f>
        <v>0</v>
      </c>
      <c r="AF76" s="26"/>
      <c r="AG76">
        <f t="shared" si="5"/>
        <v>17.117943799336516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22.999653065842068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12.27</v>
      </c>
      <c r="AB77" s="117">
        <f>-STOA!R77</f>
        <v>0</v>
      </c>
      <c r="AC77">
        <f t="shared" si="3"/>
        <v>0.3103729469794102</v>
      </c>
      <c r="AD77">
        <f t="shared" si="4"/>
        <v>34.959280118862651</v>
      </c>
      <c r="AE77">
        <f>'IDT-1'!D77</f>
        <v>0</v>
      </c>
      <c r="AF77" s="26"/>
      <c r="AG77">
        <f t="shared" si="5"/>
        <v>34.959280118862651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4.9999190873047974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12.27</v>
      </c>
      <c r="AB78" s="117">
        <f>-STOA!R78</f>
        <v>0</v>
      </c>
      <c r="AC78">
        <f t="shared" si="3"/>
        <v>0.15197528796828222</v>
      </c>
      <c r="AD78">
        <f t="shared" si="4"/>
        <v>17.117943799336516</v>
      </c>
      <c r="AE78">
        <f>'IDT-1'!D78</f>
        <v>0</v>
      </c>
      <c r="AF78" s="26"/>
      <c r="AG78">
        <f t="shared" si="5"/>
        <v>17.117943799336516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4.9999190873047974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12.27</v>
      </c>
      <c r="AB79" s="117">
        <f>-STOA!R79</f>
        <v>0</v>
      </c>
      <c r="AC79">
        <f t="shared" si="3"/>
        <v>0.19843928796828222</v>
      </c>
      <c r="AD79">
        <f t="shared" si="4"/>
        <v>22.351479799336516</v>
      </c>
      <c r="AE79">
        <f>'IDT-1'!D79</f>
        <v>0</v>
      </c>
      <c r="AF79" s="26"/>
      <c r="AG79">
        <f t="shared" si="5"/>
        <v>22.351479799336516</v>
      </c>
      <c r="AI79" s="75">
        <f>PXIL!L79</f>
        <v>0</v>
      </c>
      <c r="AJ79" s="75">
        <f>PXIL!R79</f>
        <v>0</v>
      </c>
      <c r="AK79" s="75">
        <f>RTM_IEX!L79</f>
        <v>5.28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4.5931305121773596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12.27</v>
      </c>
      <c r="AB80" s="117">
        <f>-STOA!R80</f>
        <v>0</v>
      </c>
      <c r="AC80">
        <f t="shared" si="3"/>
        <v>0.14839554850716077</v>
      </c>
      <c r="AD80">
        <f t="shared" si="4"/>
        <v>16.7147349636702</v>
      </c>
      <c r="AE80">
        <f>'IDT-1'!D80</f>
        <v>0</v>
      </c>
      <c r="AF80" s="26"/>
      <c r="AG80">
        <f t="shared" si="5"/>
        <v>16.7147349636702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-0.182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12.27</v>
      </c>
      <c r="AB81" s="117">
        <f>-STOA!R81</f>
        <v>0</v>
      </c>
      <c r="AC81">
        <f t="shared" si="3"/>
        <v>0.10959181920903956</v>
      </c>
      <c r="AD81">
        <f t="shared" si="4"/>
        <v>11.978408180790959</v>
      </c>
      <c r="AE81">
        <f>'IDT-1'!D81</f>
        <v>0</v>
      </c>
      <c r="AF81" s="26"/>
      <c r="AG81">
        <f t="shared" si="5"/>
        <v>11.978408180790959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-0.18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12.27</v>
      </c>
      <c r="AB82" s="117">
        <f>-STOA!R82</f>
        <v>0</v>
      </c>
      <c r="AC82">
        <f t="shared" si="3"/>
        <v>0.10957406295399516</v>
      </c>
      <c r="AD82">
        <f t="shared" si="4"/>
        <v>11.980425937046006</v>
      </c>
      <c r="AE82">
        <f>'IDT-1'!D82</f>
        <v>0</v>
      </c>
      <c r="AF82" s="26"/>
      <c r="AG82">
        <f t="shared" si="5"/>
        <v>11.980425937046006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0.72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12.27</v>
      </c>
      <c r="AB83" s="117">
        <f>-STOA!R83</f>
        <v>0</v>
      </c>
      <c r="AC83">
        <f t="shared" si="3"/>
        <v>0.11431200000000001</v>
      </c>
      <c r="AD83">
        <f t="shared" si="4"/>
        <v>12.875688</v>
      </c>
      <c r="AE83">
        <f>'IDT-1'!D83</f>
        <v>0</v>
      </c>
      <c r="AF83" s="26"/>
      <c r="AG83">
        <f t="shared" si="5"/>
        <v>12.875688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0.72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12.27</v>
      </c>
      <c r="AB84" s="117">
        <f>-STOA!R84</f>
        <v>0</v>
      </c>
      <c r="AC84">
        <f t="shared" si="3"/>
        <v>0.11431200000000001</v>
      </c>
      <c r="AD84">
        <f t="shared" si="4"/>
        <v>12.875688</v>
      </c>
      <c r="AE84">
        <f>'IDT-1'!D84</f>
        <v>0</v>
      </c>
      <c r="AF84" s="26"/>
      <c r="AG84">
        <f t="shared" si="5"/>
        <v>12.875688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0.72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12.27</v>
      </c>
      <c r="AB85" s="117">
        <f>-STOA!R85</f>
        <v>0</v>
      </c>
      <c r="AC85">
        <f t="shared" si="3"/>
        <v>0.21973600000000001</v>
      </c>
      <c r="AD85">
        <f t="shared" si="4"/>
        <v>24.750263999999998</v>
      </c>
      <c r="AE85">
        <f>'IDT-1'!D85</f>
        <v>0</v>
      </c>
      <c r="AF85" s="26"/>
      <c r="AG85">
        <f t="shared" si="5"/>
        <v>24.750263999999998</v>
      </c>
      <c r="AI85" s="75">
        <f>PXIL!L85</f>
        <v>0</v>
      </c>
      <c r="AJ85" s="75">
        <f>PXIL!R85</f>
        <v>0</v>
      </c>
      <c r="AK85" s="75">
        <f>RTM_IEX!L85</f>
        <v>11.98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2.5199999999999996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12.27</v>
      </c>
      <c r="AB86" s="117">
        <f>-STOA!R86</f>
        <v>0</v>
      </c>
      <c r="AC86">
        <f t="shared" si="3"/>
        <v>0.22968</v>
      </c>
      <c r="AD86">
        <f t="shared" si="4"/>
        <v>25.870320000000003</v>
      </c>
      <c r="AE86">
        <f>'IDT-1'!D86</f>
        <v>0</v>
      </c>
      <c r="AF86" s="26"/>
      <c r="AG86">
        <f t="shared" si="5"/>
        <v>25.870320000000003</v>
      </c>
      <c r="AI86" s="75">
        <f>PXIL!L86</f>
        <v>0</v>
      </c>
      <c r="AJ86" s="75">
        <f>PXIL!R86</f>
        <v>0</v>
      </c>
      <c r="AK86" s="75">
        <f>RTM_IEX!L86</f>
        <v>11.31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5.1732305555555556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12.27</v>
      </c>
      <c r="AB87" s="117">
        <f>-STOA!R87</f>
        <v>0</v>
      </c>
      <c r="AC87">
        <f t="shared" si="3"/>
        <v>0.24458042888888892</v>
      </c>
      <c r="AD87">
        <f t="shared" si="4"/>
        <v>27.548650126666665</v>
      </c>
      <c r="AE87">
        <f>'IDT-1'!D87</f>
        <v>0</v>
      </c>
      <c r="AF87" s="26"/>
      <c r="AG87">
        <f t="shared" si="5"/>
        <v>27.548650126666665</v>
      </c>
      <c r="AI87" s="75">
        <f>PXIL!L87</f>
        <v>0</v>
      </c>
      <c r="AJ87" s="75">
        <f>PXIL!R87</f>
        <v>0</v>
      </c>
      <c r="AK87" s="75">
        <f>RTM_IEX!L87</f>
        <v>10.35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5.1732305555555556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12.27</v>
      </c>
      <c r="AB88" s="117">
        <f>-STOA!R88</f>
        <v>0</v>
      </c>
      <c r="AC88">
        <f t="shared" si="3"/>
        <v>0.23780442888888892</v>
      </c>
      <c r="AD88">
        <f t="shared" si="4"/>
        <v>26.785426126666668</v>
      </c>
      <c r="AE88">
        <f>'IDT-1'!D88</f>
        <v>0</v>
      </c>
      <c r="AF88" s="26"/>
      <c r="AG88">
        <f t="shared" si="5"/>
        <v>26.785426126666668</v>
      </c>
      <c r="AI88" s="75">
        <f>PXIL!L88</f>
        <v>0</v>
      </c>
      <c r="AJ88" s="75">
        <f>PXIL!R88</f>
        <v>0</v>
      </c>
      <c r="AK88" s="75">
        <f>RTM_IEX!L88</f>
        <v>9.58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5.1732305555555556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12.27</v>
      </c>
      <c r="AB89" s="117">
        <f>-STOA!R89</f>
        <v>0</v>
      </c>
      <c r="AC89">
        <f t="shared" si="3"/>
        <v>0.36012442888888896</v>
      </c>
      <c r="AD89">
        <f t="shared" si="4"/>
        <v>40.563106126666668</v>
      </c>
      <c r="AE89">
        <f>'IDT-1'!D89</f>
        <v>0</v>
      </c>
      <c r="AF89" s="26"/>
      <c r="AG89">
        <f t="shared" si="5"/>
        <v>40.563106126666668</v>
      </c>
      <c r="AI89" s="75">
        <f>PXIL!L89</f>
        <v>0</v>
      </c>
      <c r="AJ89" s="75">
        <f>PXIL!R89</f>
        <v>0</v>
      </c>
      <c r="AK89" s="75">
        <f>RTM_IEX!L89</f>
        <v>23.48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5.8200000000000012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12.27</v>
      </c>
      <c r="AB90" s="117">
        <f>-STOA!R90</f>
        <v>0</v>
      </c>
      <c r="AC90">
        <f t="shared" si="3"/>
        <v>0.26039200000000001</v>
      </c>
      <c r="AD90">
        <f t="shared" si="4"/>
        <v>29.329608</v>
      </c>
      <c r="AE90">
        <f>'IDT-1'!D90</f>
        <v>0</v>
      </c>
      <c r="AF90" s="26"/>
      <c r="AG90">
        <f t="shared" si="5"/>
        <v>29.329608</v>
      </c>
      <c r="AI90" s="75">
        <f>PXIL!L90</f>
        <v>0</v>
      </c>
      <c r="AJ90" s="75">
        <f>PXIL!R90</f>
        <v>0</v>
      </c>
      <c r="AK90" s="75">
        <f>RTM_IEX!L90</f>
        <v>11.5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5.209112408322107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12.27</v>
      </c>
      <c r="AB91" s="117">
        <f>-STOA!R91</f>
        <v>0</v>
      </c>
      <c r="AC91">
        <f t="shared" si="3"/>
        <v>0.21286418919323452</v>
      </c>
      <c r="AD91">
        <f t="shared" si="4"/>
        <v>23.976248219128873</v>
      </c>
      <c r="AE91">
        <f>'IDT-1'!D91</f>
        <v>0</v>
      </c>
      <c r="AF91" s="26"/>
      <c r="AG91">
        <f t="shared" si="5"/>
        <v>23.976248219128873</v>
      </c>
      <c r="AI91" s="75">
        <f>PXIL!L91</f>
        <v>0</v>
      </c>
      <c r="AJ91" s="75">
        <f>PXIL!R91</f>
        <v>0</v>
      </c>
      <c r="AK91" s="75">
        <f>RTM_IEX!L91</f>
        <v>6.71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5.0002351502610169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12.27</v>
      </c>
      <c r="AB92" s="117">
        <f>-STOA!R92</f>
        <v>0</v>
      </c>
      <c r="AC92">
        <f t="shared" si="3"/>
        <v>0.19413006932229696</v>
      </c>
      <c r="AD92">
        <f t="shared" si="4"/>
        <v>21.866105080938716</v>
      </c>
      <c r="AE92">
        <f>'IDT-1'!D92</f>
        <v>0</v>
      </c>
      <c r="AF92" s="26"/>
      <c r="AG92">
        <f t="shared" si="5"/>
        <v>21.866105080938716</v>
      </c>
      <c r="AI92" s="75">
        <f>PXIL!L92</f>
        <v>0</v>
      </c>
      <c r="AJ92" s="75">
        <f>PXIL!R92</f>
        <v>0</v>
      </c>
      <c r="AK92" s="75">
        <f>RTM_IEX!L92</f>
        <v>4.79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5.0002351502610169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12.27</v>
      </c>
      <c r="AB93" s="117">
        <f>-STOA!R93</f>
        <v>0</v>
      </c>
      <c r="AC93">
        <f t="shared" si="3"/>
        <v>0.19413006932229696</v>
      </c>
      <c r="AD93">
        <f t="shared" si="4"/>
        <v>21.866105080938716</v>
      </c>
      <c r="AE93">
        <f>'IDT-1'!D93</f>
        <v>0</v>
      </c>
      <c r="AF93" s="26"/>
      <c r="AG93">
        <f t="shared" si="5"/>
        <v>21.866105080938716</v>
      </c>
      <c r="AI93" s="75">
        <f>PXIL!L93</f>
        <v>0</v>
      </c>
      <c r="AJ93" s="75">
        <f>PXIL!R93</f>
        <v>0</v>
      </c>
      <c r="AK93" s="75">
        <f>RTM_IEX!L93</f>
        <v>4.79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5.0002351502610169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12.27</v>
      </c>
      <c r="AB94" s="117">
        <f>-STOA!R94</f>
        <v>0</v>
      </c>
      <c r="AC94">
        <f t="shared" si="3"/>
        <v>0.16887406932229695</v>
      </c>
      <c r="AD94">
        <f t="shared" si="4"/>
        <v>19.021361080938721</v>
      </c>
      <c r="AE94">
        <f>'IDT-1'!D94</f>
        <v>0</v>
      </c>
      <c r="AF94" s="26"/>
      <c r="AG94">
        <f t="shared" si="5"/>
        <v>19.021361080938721</v>
      </c>
      <c r="AI94" s="75">
        <f>PXIL!L94</f>
        <v>0</v>
      </c>
      <c r="AJ94" s="75">
        <f>PXIL!R94</f>
        <v>0</v>
      </c>
      <c r="AK94" s="75">
        <f>RTM_IEX!L94</f>
        <v>1.92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5.0002351502610169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12.27</v>
      </c>
      <c r="AB95" s="117">
        <f>-STOA!R95</f>
        <v>0</v>
      </c>
      <c r="AC95">
        <f t="shared" si="3"/>
        <v>0.22616206932229696</v>
      </c>
      <c r="AD95">
        <f t="shared" si="4"/>
        <v>25.474073080938719</v>
      </c>
      <c r="AE95">
        <f>'IDT-1'!D95</f>
        <v>0</v>
      </c>
      <c r="AF95" s="26"/>
      <c r="AG95">
        <f t="shared" si="5"/>
        <v>25.474073080938719</v>
      </c>
      <c r="AI95" s="75">
        <f>PXIL!L95</f>
        <v>0</v>
      </c>
      <c r="AJ95" s="75">
        <f>PXIL!R95</f>
        <v>0</v>
      </c>
      <c r="AK95" s="75">
        <f>RTM_IEX!L95</f>
        <v>8.43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5.0002351502610169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12.27</v>
      </c>
      <c r="AB96" s="117">
        <f>-STOA!R96</f>
        <v>0</v>
      </c>
      <c r="AC96">
        <f t="shared" si="3"/>
        <v>0.15197806932229696</v>
      </c>
      <c r="AD96">
        <f t="shared" si="4"/>
        <v>17.118257080938719</v>
      </c>
      <c r="AE96">
        <f>'IDT-1'!D96</f>
        <v>0</v>
      </c>
      <c r="AF96" s="26"/>
      <c r="AG96">
        <f t="shared" si="5"/>
        <v>17.118257080938719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5.0002351502610169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12.27</v>
      </c>
      <c r="AB97" s="117">
        <f>-STOA!R97</f>
        <v>0</v>
      </c>
      <c r="AC97">
        <f t="shared" si="3"/>
        <v>0.15197806932229696</v>
      </c>
      <c r="AD97">
        <f t="shared" si="4"/>
        <v>17.118257080938719</v>
      </c>
      <c r="AE97">
        <f>'IDT-1'!D97</f>
        <v>0</v>
      </c>
      <c r="AF97" s="26"/>
      <c r="AG97">
        <f t="shared" si="5"/>
        <v>17.118257080938719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5.0002351502610169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12.27</v>
      </c>
      <c r="AB98" s="117">
        <f>-STOA!R98</f>
        <v>0</v>
      </c>
      <c r="AC98">
        <f t="shared" si="3"/>
        <v>0.15197806932229696</v>
      </c>
      <c r="AD98">
        <f t="shared" si="4"/>
        <v>17.118257080938719</v>
      </c>
      <c r="AE98">
        <f>'IDT-1'!D98</f>
        <v>0</v>
      </c>
      <c r="AF98" s="26"/>
      <c r="AG98">
        <f t="shared" si="5"/>
        <v>17.118257080938719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0.11210001140691694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0.29483999999999994</v>
      </c>
      <c r="AB99" s="117">
        <f t="shared" si="6"/>
        <v>0</v>
      </c>
      <c r="AC99">
        <f t="shared" si="6"/>
        <v>4.5665999709216263E-3</v>
      </c>
      <c r="AD99">
        <f t="shared" si="6"/>
        <v>0.51418341143599522</v>
      </c>
      <c r="AE99">
        <f t="shared" ref="AE99:AR99" si="7">SUM(AE3:AE98)/4000</f>
        <v>0</v>
      </c>
      <c r="AG99">
        <f t="shared" si="7"/>
        <v>0.51418341143599522</v>
      </c>
      <c r="AI99">
        <f t="shared" si="7"/>
        <v>0</v>
      </c>
      <c r="AJ99">
        <f t="shared" si="7"/>
        <v>0</v>
      </c>
      <c r="AK99">
        <f t="shared" si="7"/>
        <v>0.11180999999999999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2"/>
  <sheetViews>
    <sheetView workbookViewId="0">
      <pane xSplit="1" ySplit="2" topLeftCell="B54" activePane="bottomRight" state="frozen"/>
      <selection pane="topRight" activeCell="B1" sqref="B1"/>
      <selection pane="bottomLeft" activeCell="A3" sqref="A3"/>
      <selection pane="bottomRight" activeCell="B62" sqref="B62:G62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223</v>
      </c>
      <c r="C1" t="s">
        <v>494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44915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  <row r="62" spans="1:15">
      <c r="A62">
        <v>130</v>
      </c>
      <c r="B62">
        <f>$A$62*B60/100</f>
        <v>50.58625</v>
      </c>
      <c r="C62">
        <f t="shared" ref="C62:F62" si="1">$A$62*C60/100</f>
        <v>29.25</v>
      </c>
      <c r="D62">
        <f t="shared" si="1"/>
        <v>35.34375</v>
      </c>
      <c r="E62">
        <f t="shared" si="1"/>
        <v>11.856</v>
      </c>
      <c r="F62">
        <f t="shared" si="1"/>
        <v>2.9575</v>
      </c>
      <c r="G62">
        <f t="shared" ref="G62" si="2">F$62*G60/100</f>
        <v>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44915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195</v>
      </c>
      <c r="K1" s="220" t="s">
        <v>196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9" t="s">
        <v>143</v>
      </c>
      <c r="Q1" s="229" t="s">
        <v>144</v>
      </c>
      <c r="R1" s="79"/>
      <c r="S1" s="79"/>
      <c r="T1" s="82" t="s">
        <v>302</v>
      </c>
      <c r="U1" s="230" t="s">
        <v>303</v>
      </c>
      <c r="V1" s="107" t="s">
        <v>316</v>
      </c>
      <c r="W1" s="107" t="s">
        <v>302</v>
      </c>
      <c r="X1" s="220" t="s">
        <v>335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384</v>
      </c>
      <c r="AJ1" s="227" t="s">
        <v>385</v>
      </c>
      <c r="AK1" s="227" t="s">
        <v>386</v>
      </c>
      <c r="AL1" s="227" t="s">
        <v>387</v>
      </c>
      <c r="AM1" s="227" t="s">
        <v>388</v>
      </c>
      <c r="AN1" s="227" t="s">
        <v>389</v>
      </c>
      <c r="AO1" s="226" t="s">
        <v>412</v>
      </c>
      <c r="AP1" s="226" t="s">
        <v>413</v>
      </c>
      <c r="AQ1" s="226" t="s">
        <v>414</v>
      </c>
      <c r="AR1" s="226" t="s">
        <v>415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9"/>
      <c r="Q2" s="229"/>
      <c r="R2" s="79"/>
      <c r="S2" s="79"/>
      <c r="T2" s="82" t="s">
        <v>315</v>
      </c>
      <c r="U2" s="230"/>
      <c r="V2" s="107" t="s">
        <v>304</v>
      </c>
      <c r="W2" s="107" t="s">
        <v>304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13.974947999999999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0.1229795424</v>
      </c>
      <c r="AD3">
        <f>SUM(B3:AB3,AI3:AR3)-AC3</f>
        <v>13.8519684576</v>
      </c>
      <c r="AE3">
        <v>0</v>
      </c>
      <c r="AF3" s="26"/>
      <c r="AG3">
        <f>SUM(AD3:AF3)</f>
        <v>13.8519684576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13.210715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0.11625429200000001</v>
      </c>
      <c r="AD4">
        <f t="shared" ref="AD4:AD67" si="1">SUM(B4:AB4,AI4:AR4)-AC4</f>
        <v>13.094460708</v>
      </c>
      <c r="AE4">
        <v>0</v>
      </c>
      <c r="AF4" s="26"/>
      <c r="AG4">
        <f t="shared" ref="AG4:AG67" si="2">SUM(AD4:AF4)</f>
        <v>13.094460708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14.369934000000001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0.86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0.13402341920000002</v>
      </c>
      <c r="AD5">
        <f t="shared" si="1"/>
        <v>15.0959105808</v>
      </c>
      <c r="AE5">
        <v>0</v>
      </c>
      <c r="AF5" s="26"/>
      <c r="AG5">
        <f t="shared" si="2"/>
        <v>15.0959105808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13.121865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0.11547241200000001</v>
      </c>
      <c r="AD6">
        <f t="shared" si="1"/>
        <v>13.006392587999999</v>
      </c>
      <c r="AE6">
        <v>0</v>
      </c>
      <c r="AF6" s="26"/>
      <c r="AG6">
        <f t="shared" si="2"/>
        <v>13.006392587999999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13.473990000000001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0.11857111200000001</v>
      </c>
      <c r="AD7">
        <f t="shared" si="1"/>
        <v>13.355418888000001</v>
      </c>
      <c r="AE7">
        <v>0</v>
      </c>
      <c r="AF7" s="26"/>
      <c r="AG7">
        <f t="shared" si="2"/>
        <v>13.355418888000001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11.485713000000001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0.10107427440000001</v>
      </c>
      <c r="AD8">
        <f t="shared" si="1"/>
        <v>11.3846387256</v>
      </c>
      <c r="AE8">
        <v>0</v>
      </c>
      <c r="AF8" s="26"/>
      <c r="AG8">
        <f t="shared" si="2"/>
        <v>11.3846387256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7.5512319999999997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6.6450841600000005E-2</v>
      </c>
      <c r="AD9">
        <f t="shared" si="1"/>
        <v>7.4847811583999997</v>
      </c>
      <c r="AE9">
        <v>0</v>
      </c>
      <c r="AF9" s="26"/>
      <c r="AG9">
        <f t="shared" si="2"/>
        <v>7.4847811583999997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12.288026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0.10813462880000001</v>
      </c>
      <c r="AD10">
        <f t="shared" si="1"/>
        <v>12.1798913712</v>
      </c>
      <c r="AE10">
        <v>0</v>
      </c>
      <c r="AF10" s="26"/>
      <c r="AG10">
        <f t="shared" si="2"/>
        <v>12.1798913712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12.29386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0.10818596800000001</v>
      </c>
      <c r="AD11">
        <f t="shared" si="1"/>
        <v>12.185674032</v>
      </c>
      <c r="AE11">
        <v>0</v>
      </c>
      <c r="AF11" s="26"/>
      <c r="AG11">
        <f t="shared" si="2"/>
        <v>12.185674032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14.369934000000001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0.86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0.13402341920000002</v>
      </c>
      <c r="AD12">
        <f t="shared" si="1"/>
        <v>15.0959105808</v>
      </c>
      <c r="AE12">
        <v>0</v>
      </c>
      <c r="AF12" s="26"/>
      <c r="AG12">
        <f t="shared" si="2"/>
        <v>15.0959105808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13.67554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0.120344752</v>
      </c>
      <c r="AD13">
        <f t="shared" si="1"/>
        <v>13.555195248</v>
      </c>
      <c r="AE13">
        <v>0</v>
      </c>
      <c r="AF13" s="26"/>
      <c r="AG13">
        <f t="shared" si="2"/>
        <v>13.555195248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14.369934000000001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0.19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0.12812741920000001</v>
      </c>
      <c r="AD14">
        <f t="shared" si="1"/>
        <v>14.4318065808</v>
      </c>
      <c r="AE14">
        <v>0</v>
      </c>
      <c r="AF14" s="26"/>
      <c r="AG14">
        <f t="shared" si="2"/>
        <v>14.4318065808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14.369934000000001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0.48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0.13067941920000001</v>
      </c>
      <c r="AD15">
        <f t="shared" si="1"/>
        <v>14.719254580800001</v>
      </c>
      <c r="AE15">
        <v>0</v>
      </c>
      <c r="AF15" s="26"/>
      <c r="AG15">
        <f t="shared" si="2"/>
        <v>14.719254580800001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10.074144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8.8652467200000015E-2</v>
      </c>
      <c r="AD16">
        <f t="shared" si="1"/>
        <v>9.9854915328000011</v>
      </c>
      <c r="AE16">
        <v>0</v>
      </c>
      <c r="AF16" s="26"/>
      <c r="AG16">
        <f t="shared" si="2"/>
        <v>9.9854915328000011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14.369934000000001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0.48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0.13067941920000001</v>
      </c>
      <c r="AD17">
        <f t="shared" si="1"/>
        <v>14.719254580800001</v>
      </c>
      <c r="AE17">
        <v>0</v>
      </c>
      <c r="AF17" s="26"/>
      <c r="AG17">
        <f t="shared" si="2"/>
        <v>14.719254580800001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13.986003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0.12307682640000001</v>
      </c>
      <c r="AD18">
        <f t="shared" si="1"/>
        <v>13.8629261736</v>
      </c>
      <c r="AE18">
        <v>0</v>
      </c>
      <c r="AF18" s="26"/>
      <c r="AG18">
        <f t="shared" si="2"/>
        <v>13.8629261736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14.369934000000001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2.97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0.15259141919999999</v>
      </c>
      <c r="AD19">
        <f t="shared" si="1"/>
        <v>17.187342580799999</v>
      </c>
      <c r="AE19">
        <v>0</v>
      </c>
      <c r="AF19" s="26"/>
      <c r="AG19">
        <f t="shared" si="2"/>
        <v>17.187342580799999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14.265553000000001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0.1255368664</v>
      </c>
      <c r="AD20">
        <f t="shared" si="1"/>
        <v>14.140016133600001</v>
      </c>
      <c r="AE20">
        <v>0</v>
      </c>
      <c r="AF20" s="26"/>
      <c r="AG20">
        <f t="shared" si="2"/>
        <v>14.140016133600001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14.369934000000001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0.56999999999999995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0.13147141920000002</v>
      </c>
      <c r="AD21">
        <f t="shared" si="1"/>
        <v>14.808462580800001</v>
      </c>
      <c r="AE21">
        <v>0</v>
      </c>
      <c r="AF21" s="26"/>
      <c r="AG21">
        <f t="shared" si="2"/>
        <v>14.808462580800001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14.369934000000001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1.82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0.1424714192</v>
      </c>
      <c r="AD22">
        <f t="shared" si="1"/>
        <v>16.047462580800001</v>
      </c>
      <c r="AE22">
        <v>0</v>
      </c>
      <c r="AF22" s="26"/>
      <c r="AG22">
        <f t="shared" si="2"/>
        <v>16.047462580800001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13.374801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0.1176982488</v>
      </c>
      <c r="AD23">
        <f t="shared" si="1"/>
        <v>13.2571027512</v>
      </c>
      <c r="AE23">
        <v>0</v>
      </c>
      <c r="AF23" s="26"/>
      <c r="AG23">
        <f t="shared" si="2"/>
        <v>13.2571027512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14.343116999999999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0.1666994296</v>
      </c>
      <c r="AD24">
        <f t="shared" si="1"/>
        <v>18.7764175704</v>
      </c>
      <c r="AE24">
        <v>0</v>
      </c>
      <c r="AF24" s="26"/>
      <c r="AG24">
        <f t="shared" si="2"/>
        <v>18.7764175704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4.5999999999999996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14.369934000000001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0.1450234192</v>
      </c>
      <c r="AD25">
        <f t="shared" si="1"/>
        <v>16.334910580799999</v>
      </c>
      <c r="AE25">
        <v>0</v>
      </c>
      <c r="AF25" s="26"/>
      <c r="AG25">
        <f t="shared" si="2"/>
        <v>16.334910580799999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2.11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14.369934000000001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0.21075941920000002</v>
      </c>
      <c r="AD26">
        <f t="shared" si="1"/>
        <v>23.7391745808</v>
      </c>
      <c r="AE26">
        <v>0</v>
      </c>
      <c r="AF26" s="26"/>
      <c r="AG26">
        <f t="shared" si="2"/>
        <v>23.7391745808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9.58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14.369934000000001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0.1475754192</v>
      </c>
      <c r="AD27">
        <f t="shared" si="1"/>
        <v>16.6223585808</v>
      </c>
      <c r="AE27">
        <v>0</v>
      </c>
      <c r="AF27" s="26"/>
      <c r="AG27">
        <f t="shared" si="2"/>
        <v>16.6223585808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2.4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14.369934000000001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0.2057434192</v>
      </c>
      <c r="AD28">
        <f t="shared" si="1"/>
        <v>23.174190580799998</v>
      </c>
      <c r="AE28">
        <v>0</v>
      </c>
      <c r="AF28" s="26"/>
      <c r="AG28">
        <f t="shared" si="2"/>
        <v>23.174190580799998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9.01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14.369934000000001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0.21075941920000002</v>
      </c>
      <c r="AD29">
        <f t="shared" si="1"/>
        <v>23.7391745808</v>
      </c>
      <c r="AE29">
        <v>0</v>
      </c>
      <c r="AF29" s="26"/>
      <c r="AG29">
        <f t="shared" si="2"/>
        <v>23.7391745808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9.58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14.076798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0.1238758224</v>
      </c>
      <c r="AD30">
        <f t="shared" si="1"/>
        <v>13.9529221776</v>
      </c>
      <c r="AE30">
        <v>0</v>
      </c>
      <c r="AF30" s="26"/>
      <c r="AG30">
        <f t="shared" si="2"/>
        <v>13.9529221776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14.369934000000001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0.1686074192</v>
      </c>
      <c r="AD31">
        <f t="shared" si="1"/>
        <v>18.991326580799999</v>
      </c>
      <c r="AE31">
        <v>0</v>
      </c>
      <c r="AF31" s="26"/>
      <c r="AG31">
        <f t="shared" si="2"/>
        <v>18.991326580799999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4.79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14.369934000000001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0.21075941920000002</v>
      </c>
      <c r="AD32">
        <f t="shared" si="1"/>
        <v>23.7391745808</v>
      </c>
      <c r="AE32">
        <v>0</v>
      </c>
      <c r="AF32" s="26"/>
      <c r="AG32">
        <f t="shared" si="2"/>
        <v>23.7391745808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9.58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14.369934000000001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0.77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0.21005541920000001</v>
      </c>
      <c r="AD33">
        <f t="shared" si="1"/>
        <v>23.659878580800001</v>
      </c>
      <c r="AE33">
        <v>0</v>
      </c>
      <c r="AF33" s="26"/>
      <c r="AG33">
        <f t="shared" si="2"/>
        <v>23.659878580800001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8.73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14.369934000000001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0.1408874192</v>
      </c>
      <c r="AD34">
        <f t="shared" si="1"/>
        <v>15.869046580800001</v>
      </c>
      <c r="AE34">
        <v>0</v>
      </c>
      <c r="AF34" s="26"/>
      <c r="AG34">
        <f t="shared" si="2"/>
        <v>15.869046580800001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1.64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14.369934000000001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0.1635914192</v>
      </c>
      <c r="AD35">
        <f t="shared" si="1"/>
        <v>18.4263425808</v>
      </c>
      <c r="AE35">
        <v>0</v>
      </c>
      <c r="AF35" s="26"/>
      <c r="AG35">
        <f t="shared" si="2"/>
        <v>18.4263425808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4.22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14.369934000000001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0.17705541920000001</v>
      </c>
      <c r="AD36">
        <f t="shared" si="1"/>
        <v>19.942878580800002</v>
      </c>
      <c r="AE36">
        <v>0</v>
      </c>
      <c r="AF36" s="26"/>
      <c r="AG36">
        <f t="shared" si="2"/>
        <v>19.942878580800002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5.75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14.369934000000001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0.15091941920000002</v>
      </c>
      <c r="AD37">
        <f t="shared" si="1"/>
        <v>16.999014580800001</v>
      </c>
      <c r="AE37">
        <v>0</v>
      </c>
      <c r="AF37" s="26"/>
      <c r="AG37">
        <f t="shared" si="2"/>
        <v>16.999014580800001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2.78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14.369934000000001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0.1702794192</v>
      </c>
      <c r="AD38">
        <f t="shared" si="1"/>
        <v>19.179654580800001</v>
      </c>
      <c r="AE38">
        <v>0</v>
      </c>
      <c r="AF38" s="26"/>
      <c r="AG38">
        <f t="shared" si="2"/>
        <v>19.179654580800001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4.9800000000000004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14.369934000000001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0.16271141920000001</v>
      </c>
      <c r="AD39">
        <f t="shared" si="1"/>
        <v>18.327222580800001</v>
      </c>
      <c r="AE39">
        <v>0</v>
      </c>
      <c r="AF39" s="26"/>
      <c r="AG39">
        <f t="shared" si="2"/>
        <v>18.327222580800001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4.12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14.369934000000001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0.21075941920000002</v>
      </c>
      <c r="AD40">
        <f t="shared" si="1"/>
        <v>23.7391745808</v>
      </c>
      <c r="AE40">
        <v>0</v>
      </c>
      <c r="AF40" s="26"/>
      <c r="AG40">
        <f t="shared" si="2"/>
        <v>23.7391745808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9.58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14.369934000000001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0.16948741919999999</v>
      </c>
      <c r="AD41">
        <f t="shared" si="1"/>
        <v>19.090446580800002</v>
      </c>
      <c r="AE41">
        <v>0</v>
      </c>
      <c r="AF41" s="26"/>
      <c r="AG41">
        <f t="shared" si="2"/>
        <v>19.090446580800002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4.8899999999999997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14.369934000000001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0.16948741919999999</v>
      </c>
      <c r="AD42">
        <f t="shared" si="1"/>
        <v>19.090446580800002</v>
      </c>
      <c r="AE42">
        <v>0</v>
      </c>
      <c r="AF42" s="26"/>
      <c r="AG42">
        <f t="shared" si="2"/>
        <v>19.090446580800002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4.8899999999999997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14.369934000000001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0.14924741920000001</v>
      </c>
      <c r="AD43">
        <f t="shared" si="1"/>
        <v>16.810686580799999</v>
      </c>
      <c r="AE43">
        <v>0</v>
      </c>
      <c r="AF43" s="26"/>
      <c r="AG43">
        <f t="shared" si="2"/>
        <v>16.810686580799999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2.59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14.194718999999999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0.1249135272</v>
      </c>
      <c r="AD44">
        <f t="shared" si="1"/>
        <v>14.069805472799999</v>
      </c>
      <c r="AE44">
        <v>0</v>
      </c>
      <c r="AF44" s="26"/>
      <c r="AG44">
        <f t="shared" si="2"/>
        <v>14.069805472799999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14.369934000000001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0.1424714192</v>
      </c>
      <c r="AD45">
        <f t="shared" si="1"/>
        <v>16.047462580800001</v>
      </c>
      <c r="AE45">
        <v>0</v>
      </c>
      <c r="AF45" s="26"/>
      <c r="AG45">
        <f t="shared" si="2"/>
        <v>16.047462580800001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1.82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14.071372999999999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0.1238280824</v>
      </c>
      <c r="AD46">
        <f t="shared" si="1"/>
        <v>13.9475449176</v>
      </c>
      <c r="AE46">
        <v>0</v>
      </c>
      <c r="AF46" s="26"/>
      <c r="AG46">
        <f t="shared" si="2"/>
        <v>13.9475449176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14.369934000000001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0.14414341920000001</v>
      </c>
      <c r="AD47">
        <f t="shared" si="1"/>
        <v>16.2357905808</v>
      </c>
      <c r="AE47">
        <v>0</v>
      </c>
      <c r="AF47" s="26"/>
      <c r="AG47">
        <f t="shared" si="2"/>
        <v>16.2357905808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2.0099999999999998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14.356655999999999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0.12633857279999999</v>
      </c>
      <c r="AD48">
        <f t="shared" si="1"/>
        <v>14.230317427199999</v>
      </c>
      <c r="AE48">
        <v>0</v>
      </c>
      <c r="AF48" s="26"/>
      <c r="AG48">
        <f t="shared" si="2"/>
        <v>14.230317427199999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14.369934000000001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0.1407994192</v>
      </c>
      <c r="AD49">
        <f t="shared" si="1"/>
        <v>15.859134580799999</v>
      </c>
      <c r="AE49">
        <v>0</v>
      </c>
      <c r="AF49" s="26"/>
      <c r="AG49">
        <f t="shared" si="2"/>
        <v>15.859134580799999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1.63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14.369934000000001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0.14924741920000001</v>
      </c>
      <c r="AD50">
        <f t="shared" si="1"/>
        <v>16.810686580799999</v>
      </c>
      <c r="AE50">
        <v>0</v>
      </c>
      <c r="AF50" s="26"/>
      <c r="AG50">
        <f t="shared" si="2"/>
        <v>16.810686580799999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2.59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14.048239000000001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0.12362450320000001</v>
      </c>
      <c r="AD51">
        <f t="shared" si="1"/>
        <v>13.9246144968</v>
      </c>
      <c r="AE51">
        <v>0</v>
      </c>
      <c r="AF51" s="26"/>
      <c r="AG51">
        <f t="shared" si="2"/>
        <v>13.9246144968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14.369934000000001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0.1264554192</v>
      </c>
      <c r="AD52">
        <f t="shared" si="1"/>
        <v>14.243478580800002</v>
      </c>
      <c r="AE52">
        <v>0</v>
      </c>
      <c r="AF52" s="26"/>
      <c r="AG52">
        <f t="shared" si="2"/>
        <v>14.243478580800002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14.369934000000001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0.1290074192</v>
      </c>
      <c r="AD53">
        <f t="shared" si="1"/>
        <v>14.530926580799999</v>
      </c>
      <c r="AE53">
        <v>0</v>
      </c>
      <c r="AF53" s="26"/>
      <c r="AG53">
        <f t="shared" si="2"/>
        <v>14.530926580799999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0.28999999999999998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14.369934000000001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0.1686074192</v>
      </c>
      <c r="AD54">
        <f t="shared" si="1"/>
        <v>18.991326580799999</v>
      </c>
      <c r="AE54">
        <v>0</v>
      </c>
      <c r="AF54" s="26"/>
      <c r="AG54">
        <f t="shared" si="2"/>
        <v>18.991326580799999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4.79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14.369934000000001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0.13912741919999999</v>
      </c>
      <c r="AD55">
        <f t="shared" si="1"/>
        <v>15.670806580800001</v>
      </c>
      <c r="AE55">
        <v>0</v>
      </c>
      <c r="AF55" s="26"/>
      <c r="AG55">
        <f t="shared" si="2"/>
        <v>15.670806580800001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1.44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14.369934000000001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0.16015941920000001</v>
      </c>
      <c r="AD56">
        <f t="shared" si="1"/>
        <v>18.0397745808</v>
      </c>
      <c r="AE56">
        <v>0</v>
      </c>
      <c r="AF56" s="26"/>
      <c r="AG56">
        <f t="shared" si="2"/>
        <v>18.0397745808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3.83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14.369934000000001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0.14669541920000001</v>
      </c>
      <c r="AD57">
        <f t="shared" si="1"/>
        <v>16.523238580800001</v>
      </c>
      <c r="AE57">
        <v>0</v>
      </c>
      <c r="AF57" s="26"/>
      <c r="AG57">
        <f t="shared" si="2"/>
        <v>16.523238580800001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2.2999999999999998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11.285289000000001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9.9310543200000018E-2</v>
      </c>
      <c r="AD58">
        <f t="shared" si="1"/>
        <v>11.185978456800001</v>
      </c>
      <c r="AE58">
        <v>0</v>
      </c>
      <c r="AF58" s="26"/>
      <c r="AG58">
        <f t="shared" si="2"/>
        <v>11.185978456800001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13.284927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0.1169073576</v>
      </c>
      <c r="AD59">
        <f t="shared" si="1"/>
        <v>13.168019642399999</v>
      </c>
      <c r="AE59">
        <v>0</v>
      </c>
      <c r="AF59" s="26"/>
      <c r="AG59">
        <f t="shared" si="2"/>
        <v>13.168019642399999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14.369907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0.1441431816</v>
      </c>
      <c r="AD60">
        <f t="shared" si="1"/>
        <v>16.235763818399999</v>
      </c>
      <c r="AE60">
        <v>0</v>
      </c>
      <c r="AF60" s="26"/>
      <c r="AG60">
        <f t="shared" si="2"/>
        <v>16.235763818399999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2.0099999999999998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14.369934000000001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0.19474341919999999</v>
      </c>
      <c r="AD61">
        <f t="shared" si="1"/>
        <v>21.935190580799997</v>
      </c>
      <c r="AE61">
        <v>0</v>
      </c>
      <c r="AF61" s="26"/>
      <c r="AG61">
        <f t="shared" si="2"/>
        <v>21.935190580799997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7.76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14.369934000000001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0.1356954192</v>
      </c>
      <c r="AD62">
        <f t="shared" si="1"/>
        <v>15.284238580800002</v>
      </c>
      <c r="AE62">
        <v>0</v>
      </c>
      <c r="AF62" s="26"/>
      <c r="AG62">
        <f t="shared" si="2"/>
        <v>15.284238580800002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1.05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14.369934000000001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0.12979941920000002</v>
      </c>
      <c r="AD63">
        <f t="shared" si="1"/>
        <v>14.620134580800002</v>
      </c>
      <c r="AE63">
        <v>0</v>
      </c>
      <c r="AF63" s="26"/>
      <c r="AG63">
        <f t="shared" si="2"/>
        <v>14.620134580800002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0.38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14.369934000000001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0.12812741920000001</v>
      </c>
      <c r="AD64">
        <f t="shared" si="1"/>
        <v>14.4318065808</v>
      </c>
      <c r="AE64">
        <v>0</v>
      </c>
      <c r="AF64" s="26"/>
      <c r="AG64">
        <f t="shared" si="2"/>
        <v>14.4318065808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0.19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10.77745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0.11842556000000001</v>
      </c>
      <c r="AD65">
        <f t="shared" si="1"/>
        <v>13.339024439999999</v>
      </c>
      <c r="AE65">
        <v>0</v>
      </c>
      <c r="AF65" s="26"/>
      <c r="AG65">
        <f t="shared" si="2"/>
        <v>13.339024439999999</v>
      </c>
      <c r="AI65" s="75">
        <f>PXIL!M65</f>
        <v>0</v>
      </c>
      <c r="AJ65" s="75">
        <f>PXIL!S65</f>
        <v>0</v>
      </c>
      <c r="AK65" s="75">
        <f>RTM_IEX!M65</f>
        <v>2.68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10.77745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0.14121756000000002</v>
      </c>
      <c r="AD66">
        <f t="shared" si="1"/>
        <v>15.906232440000002</v>
      </c>
      <c r="AE66">
        <v>0</v>
      </c>
      <c r="AF66" s="26"/>
      <c r="AG66">
        <f t="shared" si="2"/>
        <v>15.906232440000002</v>
      </c>
      <c r="AI66" s="75">
        <f>PXIL!M66</f>
        <v>0</v>
      </c>
      <c r="AJ66" s="75">
        <f>PXIL!S66</f>
        <v>0</v>
      </c>
      <c r="AK66" s="75">
        <f>RTM_IEX!M66</f>
        <v>3.45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1.82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10.77745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0.15045756000000002</v>
      </c>
      <c r="AD67">
        <f t="shared" si="1"/>
        <v>16.946992440000002</v>
      </c>
      <c r="AE67">
        <v>0</v>
      </c>
      <c r="AF67" s="26"/>
      <c r="AG67">
        <f t="shared" si="2"/>
        <v>16.946992440000002</v>
      </c>
      <c r="AI67" s="75">
        <f>PXIL!M67</f>
        <v>0</v>
      </c>
      <c r="AJ67" s="75">
        <f>PXIL!S67</f>
        <v>0</v>
      </c>
      <c r="AK67" s="75">
        <f>RTM_IEX!M67</f>
        <v>3.45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2.87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10.77745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0.20616155999999999</v>
      </c>
      <c r="AD68">
        <f t="shared" ref="AD68:AD98" si="4">SUM(B68:AB68,AI68:AR68)-AC68</f>
        <v>23.221288439999999</v>
      </c>
      <c r="AE68">
        <v>0</v>
      </c>
      <c r="AF68" s="26"/>
      <c r="AG68">
        <f t="shared" ref="AG68:AG98" si="5">SUM(AD68:AF68)</f>
        <v>23.221288439999999</v>
      </c>
      <c r="AI68" s="75">
        <f>PXIL!M68</f>
        <v>0</v>
      </c>
      <c r="AJ68" s="75">
        <f>PXIL!S68</f>
        <v>0</v>
      </c>
      <c r="AK68" s="75">
        <f>RTM_IEX!M68</f>
        <v>3.45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9.1999999999999993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10.77745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0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0.12520156000000002</v>
      </c>
      <c r="AD69">
        <f t="shared" si="4"/>
        <v>14.10224844</v>
      </c>
      <c r="AE69">
        <v>0</v>
      </c>
      <c r="AF69" s="26"/>
      <c r="AG69">
        <f t="shared" si="5"/>
        <v>14.10224844</v>
      </c>
      <c r="AI69" s="75">
        <f>PXIL!M69</f>
        <v>0</v>
      </c>
      <c r="AJ69" s="75">
        <f>PXIL!S69</f>
        <v>0</v>
      </c>
      <c r="AK69" s="75">
        <f>RTM_IEX!M69</f>
        <v>3.45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10.77745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0.12185756</v>
      </c>
      <c r="AD70">
        <f t="shared" si="4"/>
        <v>13.72559244</v>
      </c>
      <c r="AE70">
        <v>0</v>
      </c>
      <c r="AF70" s="26"/>
      <c r="AG70">
        <f t="shared" si="5"/>
        <v>13.72559244</v>
      </c>
      <c r="AI70" s="75">
        <f>PXIL!M70</f>
        <v>0</v>
      </c>
      <c r="AJ70" s="75">
        <f>PXIL!S70</f>
        <v>0</v>
      </c>
      <c r="AK70" s="75">
        <f>RTM_IEX!M70</f>
        <v>3.07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10.77745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0.16242556000000002</v>
      </c>
      <c r="AD71">
        <f t="shared" si="4"/>
        <v>18.295024440000002</v>
      </c>
      <c r="AE71">
        <v>0</v>
      </c>
      <c r="AF71" s="26"/>
      <c r="AG71">
        <f t="shared" si="5"/>
        <v>18.295024440000002</v>
      </c>
      <c r="AI71" s="75">
        <f>PXIL!M71</f>
        <v>0</v>
      </c>
      <c r="AJ71" s="75">
        <f>PXIL!S71</f>
        <v>0</v>
      </c>
      <c r="AK71" s="75">
        <f>RTM_IEX!M71</f>
        <v>2.98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4.7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10.77745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0.56999999999999995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0.12247356000000001</v>
      </c>
      <c r="AD72">
        <f t="shared" si="4"/>
        <v>13.794976440000001</v>
      </c>
      <c r="AE72">
        <v>0</v>
      </c>
      <c r="AF72" s="26"/>
      <c r="AG72">
        <f t="shared" si="5"/>
        <v>13.794976440000001</v>
      </c>
      <c r="AI72" s="75">
        <f>PXIL!M72</f>
        <v>0</v>
      </c>
      <c r="AJ72" s="75">
        <f>PXIL!S72</f>
        <v>0</v>
      </c>
      <c r="AK72" s="75">
        <f>RTM_IEX!M72</f>
        <v>2.57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10.77745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0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0.11191356000000001</v>
      </c>
      <c r="AD73">
        <f t="shared" si="4"/>
        <v>12.60553644</v>
      </c>
      <c r="AE73">
        <v>0</v>
      </c>
      <c r="AF73" s="26"/>
      <c r="AG73">
        <f t="shared" si="5"/>
        <v>12.60553644</v>
      </c>
      <c r="AI73" s="75">
        <f>PXIL!M73</f>
        <v>0</v>
      </c>
      <c r="AJ73" s="75">
        <f>PXIL!S73</f>
        <v>0</v>
      </c>
      <c r="AK73" s="75">
        <f>RTM_IEX!M73</f>
        <v>1.94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10.77745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0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0.11173756000000001</v>
      </c>
      <c r="AD74">
        <f t="shared" si="4"/>
        <v>12.58571244</v>
      </c>
      <c r="AE74">
        <v>0</v>
      </c>
      <c r="AF74" s="26"/>
      <c r="AG74">
        <f t="shared" si="5"/>
        <v>12.58571244</v>
      </c>
      <c r="AI74" s="75">
        <f>PXIL!M74</f>
        <v>0</v>
      </c>
      <c r="AJ74" s="75">
        <f>PXIL!S74</f>
        <v>0</v>
      </c>
      <c r="AK74" s="75">
        <f>RTM_IEX!M74</f>
        <v>1.92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10.77745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0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0.10760156000000001</v>
      </c>
      <c r="AD75">
        <f t="shared" si="4"/>
        <v>12.119848439999998</v>
      </c>
      <c r="AE75">
        <v>0</v>
      </c>
      <c r="AF75" s="26"/>
      <c r="AG75">
        <f t="shared" si="5"/>
        <v>12.119848439999998</v>
      </c>
      <c r="AI75" s="75">
        <f>PXIL!M75</f>
        <v>0</v>
      </c>
      <c r="AJ75" s="75">
        <f>PXIL!S75</f>
        <v>0</v>
      </c>
      <c r="AK75" s="75">
        <f>RTM_IEX!M75</f>
        <v>1.45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10.77745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0.10645756000000001</v>
      </c>
      <c r="AD76">
        <f t="shared" si="4"/>
        <v>11.990992439999999</v>
      </c>
      <c r="AE76">
        <v>0</v>
      </c>
      <c r="AF76" s="26"/>
      <c r="AG76">
        <f t="shared" si="5"/>
        <v>11.990992439999999</v>
      </c>
      <c r="AI76" s="75">
        <f>PXIL!M76</f>
        <v>0</v>
      </c>
      <c r="AJ76" s="75">
        <f>PXIL!S76</f>
        <v>0</v>
      </c>
      <c r="AK76" s="75">
        <f>RTM_IEX!M76</f>
        <v>1.32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10.77745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0.10592956000000001</v>
      </c>
      <c r="AD77">
        <f t="shared" si="4"/>
        <v>11.93152044</v>
      </c>
      <c r="AE77">
        <v>0</v>
      </c>
      <c r="AF77" s="26"/>
      <c r="AG77">
        <f t="shared" si="5"/>
        <v>11.93152044</v>
      </c>
      <c r="AI77" s="75">
        <f>PXIL!M77</f>
        <v>0</v>
      </c>
      <c r="AJ77" s="75">
        <f>PXIL!S77</f>
        <v>0</v>
      </c>
      <c r="AK77" s="75">
        <f>RTM_IEX!M77</f>
        <v>1.26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10.77745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0.10724956000000001</v>
      </c>
      <c r="AD78">
        <f t="shared" si="4"/>
        <v>12.08020044</v>
      </c>
      <c r="AE78">
        <v>0</v>
      </c>
      <c r="AF78" s="26"/>
      <c r="AG78">
        <f t="shared" si="5"/>
        <v>12.08020044</v>
      </c>
      <c r="AI78" s="75">
        <f>PXIL!M78</f>
        <v>0</v>
      </c>
      <c r="AJ78" s="75">
        <f>PXIL!S78</f>
        <v>0</v>
      </c>
      <c r="AK78" s="75">
        <f>RTM_IEX!M78</f>
        <v>1.41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10.77745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0.10364156000000001</v>
      </c>
      <c r="AD79">
        <f t="shared" si="4"/>
        <v>11.67380844</v>
      </c>
      <c r="AE79">
        <v>0</v>
      </c>
      <c r="AF79" s="26"/>
      <c r="AG79">
        <f t="shared" si="5"/>
        <v>11.67380844</v>
      </c>
      <c r="AI79" s="75">
        <f>PXIL!M79</f>
        <v>0</v>
      </c>
      <c r="AJ79" s="75">
        <f>PXIL!S79</f>
        <v>0</v>
      </c>
      <c r="AK79" s="75">
        <f>RTM_IEX!M79</f>
        <v>1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10.77745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3.55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0.13875356</v>
      </c>
      <c r="AD80">
        <f t="shared" si="4"/>
        <v>15.628696439999999</v>
      </c>
      <c r="AE80">
        <v>0</v>
      </c>
      <c r="AF80" s="26"/>
      <c r="AG80">
        <f t="shared" si="5"/>
        <v>15.628696439999999</v>
      </c>
      <c r="AI80" s="75">
        <f>PXIL!M80</f>
        <v>0</v>
      </c>
      <c r="AJ80" s="75">
        <f>PXIL!S80</f>
        <v>0</v>
      </c>
      <c r="AK80" s="75">
        <f>RTM_IEX!M80</f>
        <v>1.44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10.77745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0.14500156</v>
      </c>
      <c r="AD81">
        <f t="shared" si="4"/>
        <v>16.33244844</v>
      </c>
      <c r="AE81">
        <v>0</v>
      </c>
      <c r="AF81" s="26"/>
      <c r="AG81">
        <f t="shared" si="5"/>
        <v>16.33244844</v>
      </c>
      <c r="AI81" s="75">
        <f>PXIL!M81</f>
        <v>0</v>
      </c>
      <c r="AJ81" s="75">
        <f>PXIL!S81</f>
        <v>0</v>
      </c>
      <c r="AK81" s="75">
        <f>RTM_IEX!M81</f>
        <v>2.06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3.64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10.77745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0.19947356000000002</v>
      </c>
      <c r="AD82">
        <f t="shared" si="4"/>
        <v>22.467976440000001</v>
      </c>
      <c r="AE82">
        <v>0</v>
      </c>
      <c r="AF82" s="26"/>
      <c r="AG82">
        <f t="shared" si="5"/>
        <v>22.467976440000001</v>
      </c>
      <c r="AI82" s="75">
        <f>PXIL!M82</f>
        <v>0</v>
      </c>
      <c r="AJ82" s="75">
        <f>PXIL!S82</f>
        <v>0</v>
      </c>
      <c r="AK82" s="75">
        <f>RTM_IEX!M82</f>
        <v>2.31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9.58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10.77745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5.56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0.17412956000000002</v>
      </c>
      <c r="AD83">
        <f t="shared" si="4"/>
        <v>19.613320439999999</v>
      </c>
      <c r="AE83">
        <v>0</v>
      </c>
      <c r="AF83" s="26"/>
      <c r="AG83">
        <f t="shared" si="5"/>
        <v>19.613320439999999</v>
      </c>
      <c r="AI83" s="75">
        <f>PXIL!M83</f>
        <v>0</v>
      </c>
      <c r="AJ83" s="75">
        <f>PXIL!S83</f>
        <v>0</v>
      </c>
      <c r="AK83" s="75">
        <f>RTM_IEX!M83</f>
        <v>3.45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10.77745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5.46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0.17324956</v>
      </c>
      <c r="AD84">
        <f t="shared" si="4"/>
        <v>19.51420044</v>
      </c>
      <c r="AE84">
        <v>0</v>
      </c>
      <c r="AF84" s="26"/>
      <c r="AG84">
        <f t="shared" si="5"/>
        <v>19.51420044</v>
      </c>
      <c r="AI84" s="75">
        <f>PXIL!M84</f>
        <v>0</v>
      </c>
      <c r="AJ84" s="75">
        <f>PXIL!S84</f>
        <v>0</v>
      </c>
      <c r="AK84" s="75">
        <f>RTM_IEX!M84</f>
        <v>3.45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10.77745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5.46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0.17324956</v>
      </c>
      <c r="AD85">
        <f t="shared" si="4"/>
        <v>19.51420044</v>
      </c>
      <c r="AE85">
        <v>0</v>
      </c>
      <c r="AF85" s="26"/>
      <c r="AG85">
        <f t="shared" si="5"/>
        <v>19.51420044</v>
      </c>
      <c r="AI85" s="75">
        <f>PXIL!M85</f>
        <v>0</v>
      </c>
      <c r="AJ85" s="75">
        <f>PXIL!S85</f>
        <v>0</v>
      </c>
      <c r="AK85" s="75">
        <f>RTM_IEX!M85</f>
        <v>3.45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10.77745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0.77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0.13197755999999999</v>
      </c>
      <c r="AD86">
        <f t="shared" si="4"/>
        <v>14.865472440000001</v>
      </c>
      <c r="AE86">
        <v>0</v>
      </c>
      <c r="AF86" s="26"/>
      <c r="AG86">
        <f t="shared" si="5"/>
        <v>14.865472440000001</v>
      </c>
      <c r="AI86" s="75">
        <f>PXIL!M86</f>
        <v>0</v>
      </c>
      <c r="AJ86" s="75">
        <f>PXIL!S86</f>
        <v>0</v>
      </c>
      <c r="AK86" s="75">
        <f>RTM_IEX!M86</f>
        <v>3.45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10.77745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1.1499999999999999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0.15573756</v>
      </c>
      <c r="AD87">
        <f t="shared" si="4"/>
        <v>17.541712440000001</v>
      </c>
      <c r="AE87">
        <v>0</v>
      </c>
      <c r="AF87" s="26"/>
      <c r="AG87">
        <f t="shared" si="5"/>
        <v>17.541712440000001</v>
      </c>
      <c r="AI87" s="75">
        <f>PXIL!M87</f>
        <v>0</v>
      </c>
      <c r="AJ87" s="75">
        <f>PXIL!S87</f>
        <v>0</v>
      </c>
      <c r="AK87" s="75">
        <f>RTM_IEX!M87</f>
        <v>3.45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2.3199999999999998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10.77745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0.77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0.14904956</v>
      </c>
      <c r="AD88">
        <f t="shared" si="4"/>
        <v>16.78840044</v>
      </c>
      <c r="AE88">
        <v>0</v>
      </c>
      <c r="AF88" s="26"/>
      <c r="AG88">
        <f t="shared" si="5"/>
        <v>16.78840044</v>
      </c>
      <c r="AI88" s="75">
        <f>PXIL!M88</f>
        <v>0</v>
      </c>
      <c r="AJ88" s="75">
        <f>PXIL!S88</f>
        <v>0</v>
      </c>
      <c r="AK88" s="75">
        <f>RTM_IEX!M88</f>
        <v>3.45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1.94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10.77745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3.55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0.21038556000000003</v>
      </c>
      <c r="AD89">
        <f t="shared" si="4"/>
        <v>23.697064440000002</v>
      </c>
      <c r="AE89">
        <v>0</v>
      </c>
      <c r="AF89" s="26"/>
      <c r="AG89">
        <f t="shared" si="5"/>
        <v>23.697064440000002</v>
      </c>
      <c r="AI89" s="75">
        <f>PXIL!M89</f>
        <v>0</v>
      </c>
      <c r="AJ89" s="75">
        <f>PXIL!S89</f>
        <v>0</v>
      </c>
      <c r="AK89" s="75">
        <f>RTM_IEX!M89</f>
        <v>3.55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6.03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10.77745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0.1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0.13048156</v>
      </c>
      <c r="AD90">
        <f t="shared" si="4"/>
        <v>14.696968439999999</v>
      </c>
      <c r="AE90">
        <v>0</v>
      </c>
      <c r="AF90" s="26"/>
      <c r="AG90">
        <f t="shared" si="5"/>
        <v>14.696968439999999</v>
      </c>
      <c r="AI90" s="75">
        <f>PXIL!M90</f>
        <v>0</v>
      </c>
      <c r="AJ90" s="75">
        <f>PXIL!S90</f>
        <v>0</v>
      </c>
      <c r="AK90" s="75">
        <f>RTM_IEX!M90</f>
        <v>3.45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0.5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10.77745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0.12520156000000002</v>
      </c>
      <c r="AD91">
        <f t="shared" si="4"/>
        <v>14.10224844</v>
      </c>
      <c r="AE91">
        <v>0</v>
      </c>
      <c r="AF91" s="26"/>
      <c r="AG91">
        <f t="shared" si="5"/>
        <v>14.10224844</v>
      </c>
      <c r="AI91" s="75">
        <f>PXIL!M91</f>
        <v>0</v>
      </c>
      <c r="AJ91" s="75">
        <f>PXIL!S91</f>
        <v>0</v>
      </c>
      <c r="AK91" s="75">
        <f>RTM_IEX!M91</f>
        <v>3.45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10.77745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0.13954556000000001</v>
      </c>
      <c r="AD92">
        <f t="shared" si="4"/>
        <v>15.71790444</v>
      </c>
      <c r="AE92">
        <v>0</v>
      </c>
      <c r="AF92" s="26"/>
      <c r="AG92">
        <f t="shared" si="5"/>
        <v>15.71790444</v>
      </c>
      <c r="AI92" s="75">
        <f>PXIL!M92</f>
        <v>0</v>
      </c>
      <c r="AJ92" s="75">
        <f>PXIL!S92</f>
        <v>0</v>
      </c>
      <c r="AK92" s="75">
        <f>RTM_IEX!M92</f>
        <v>3.45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1.63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10.77745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9.7393560000000004E-2</v>
      </c>
      <c r="AD93">
        <f t="shared" si="4"/>
        <v>10.970056439999999</v>
      </c>
      <c r="AE93">
        <v>0</v>
      </c>
      <c r="AF93" s="26"/>
      <c r="AG93">
        <f t="shared" si="5"/>
        <v>10.970056439999999</v>
      </c>
      <c r="AI93" s="75">
        <f>PXIL!M93</f>
        <v>0</v>
      </c>
      <c r="AJ93" s="75">
        <f>PXIL!S93</f>
        <v>0</v>
      </c>
      <c r="AK93" s="75">
        <f>RTM_IEX!M93</f>
        <v>0.28999999999999998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10.77745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0.12520156000000002</v>
      </c>
      <c r="AD94">
        <f t="shared" si="4"/>
        <v>14.10224844</v>
      </c>
      <c r="AE94">
        <v>0</v>
      </c>
      <c r="AF94" s="26"/>
      <c r="AG94">
        <f t="shared" si="5"/>
        <v>14.10224844</v>
      </c>
      <c r="AI94" s="75">
        <f>PXIL!M94</f>
        <v>0</v>
      </c>
      <c r="AJ94" s="75">
        <f>PXIL!S94</f>
        <v>0</v>
      </c>
      <c r="AK94" s="75">
        <f>RTM_IEX!M94</f>
        <v>3.45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10.77745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0.13197756000000002</v>
      </c>
      <c r="AD95">
        <f t="shared" si="4"/>
        <v>14.865472440000001</v>
      </c>
      <c r="AE95">
        <v>0</v>
      </c>
      <c r="AF95" s="26"/>
      <c r="AG95">
        <f t="shared" si="5"/>
        <v>14.865472440000001</v>
      </c>
      <c r="AI95" s="75">
        <f>PXIL!M95</f>
        <v>0</v>
      </c>
      <c r="AJ95" s="75">
        <f>PXIL!S95</f>
        <v>0</v>
      </c>
      <c r="AK95" s="75">
        <f>RTM_IEX!M95</f>
        <v>3.45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0.77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10.77745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0.12775356000000002</v>
      </c>
      <c r="AD96">
        <f t="shared" si="4"/>
        <v>14.38969644</v>
      </c>
      <c r="AE96">
        <v>0</v>
      </c>
      <c r="AF96" s="26"/>
      <c r="AG96">
        <f t="shared" si="5"/>
        <v>14.38969644</v>
      </c>
      <c r="AI96" s="75">
        <f>PXIL!M96</f>
        <v>0</v>
      </c>
      <c r="AJ96" s="75">
        <f>PXIL!S96</f>
        <v>0</v>
      </c>
      <c r="AK96" s="75">
        <f>RTM_IEX!M96</f>
        <v>3.45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0.28999999999999998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10.77745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0.13109756</v>
      </c>
      <c r="AD97">
        <f t="shared" si="4"/>
        <v>14.76635244</v>
      </c>
      <c r="AE97">
        <v>0</v>
      </c>
      <c r="AF97" s="26"/>
      <c r="AG97">
        <f t="shared" si="5"/>
        <v>14.76635244</v>
      </c>
      <c r="AI97" s="75">
        <f>PXIL!M97</f>
        <v>0</v>
      </c>
      <c r="AJ97" s="75">
        <f>PXIL!S97</f>
        <v>0</v>
      </c>
      <c r="AK97" s="75">
        <f>RTM_IEX!M97</f>
        <v>3.45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0.67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10.77745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0.12520156000000002</v>
      </c>
      <c r="AD98">
        <f t="shared" si="4"/>
        <v>14.10224844</v>
      </c>
      <c r="AE98">
        <v>0</v>
      </c>
      <c r="AF98" s="26"/>
      <c r="AG98">
        <f t="shared" si="5"/>
        <v>14.10224844</v>
      </c>
      <c r="AI98" s="75">
        <f>PXIL!M98</f>
        <v>0</v>
      </c>
      <c r="AJ98" s="75">
        <f>PXIL!S98</f>
        <v>0</v>
      </c>
      <c r="AK98" s="75">
        <f>RTM_IEX!M98</f>
        <v>3.45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0.3070095187500006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8.9849999999999999E-3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3.3906357650000021E-3</v>
      </c>
      <c r="AD99">
        <f t="shared" si="6"/>
        <v>0.38190888298499998</v>
      </c>
      <c r="AE99">
        <f t="shared" ref="AE99:AR99" si="8">SUM(AE3:AE98)/4000</f>
        <v>0</v>
      </c>
      <c r="AG99">
        <f t="shared" si="8"/>
        <v>0.38190888298499998</v>
      </c>
      <c r="AI99">
        <f t="shared" si="8"/>
        <v>0</v>
      </c>
      <c r="AJ99">
        <f t="shared" si="8"/>
        <v>0</v>
      </c>
      <c r="AK99">
        <f t="shared" si="8"/>
        <v>2.3337500000000014E-2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4.5967499999999988E-2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44915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'[1]20'!B5</f>
        <v>0</v>
      </c>
      <c r="C3" s="16">
        <f>'[1]20'!C5</f>
        <v>220</v>
      </c>
      <c r="D3" s="16">
        <f>'[1]20'!D5</f>
        <v>0</v>
      </c>
      <c r="E3" s="16">
        <f>'[1]20'!E5</f>
        <v>0</v>
      </c>
      <c r="F3" s="15">
        <f>SUM(B3:E3)</f>
        <v>220</v>
      </c>
      <c r="G3" s="15">
        <f>'[1]20'!H5</f>
        <v>0</v>
      </c>
      <c r="H3" s="16">
        <f>'[1]20'!I5</f>
        <v>0</v>
      </c>
      <c r="I3" s="16">
        <f>'[1]20'!J5</f>
        <v>0</v>
      </c>
      <c r="J3" s="16">
        <f>'[1]20'!K5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'[1]20'!B6</f>
        <v>0</v>
      </c>
      <c r="C4" s="16">
        <f>'[1]20'!C6</f>
        <v>220</v>
      </c>
      <c r="D4" s="16">
        <f>'[1]20'!D6</f>
        <v>0</v>
      </c>
      <c r="E4" s="16">
        <f>'[1]20'!E6</f>
        <v>0</v>
      </c>
      <c r="F4" s="15">
        <f>SUM(B4:E4)</f>
        <v>220</v>
      </c>
      <c r="G4" s="15">
        <f>'[1]20'!H6</f>
        <v>0</v>
      </c>
      <c r="H4" s="16">
        <f>'[1]20'!I6</f>
        <v>0</v>
      </c>
      <c r="I4" s="16">
        <f>'[1]20'!J6</f>
        <v>0</v>
      </c>
      <c r="J4" s="16">
        <f>'[1]20'!K6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'[1]20'!B7</f>
        <v>0</v>
      </c>
      <c r="C5" s="16">
        <f>'[1]20'!C7</f>
        <v>220</v>
      </c>
      <c r="D5" s="16">
        <f>'[1]20'!D7</f>
        <v>0</v>
      </c>
      <c r="E5" s="16">
        <f>'[1]20'!E7</f>
        <v>0</v>
      </c>
      <c r="F5" s="15">
        <f t="shared" ref="F5:F68" si="6">SUM(B5:E5)</f>
        <v>220</v>
      </c>
      <c r="G5" s="15">
        <f>'[1]20'!H7</f>
        <v>0</v>
      </c>
      <c r="H5" s="16">
        <f>'[1]20'!I7</f>
        <v>0</v>
      </c>
      <c r="I5" s="16">
        <f>'[1]20'!J7</f>
        <v>0</v>
      </c>
      <c r="J5" s="16">
        <f>'[1]20'!K7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'[1]20'!B8</f>
        <v>0</v>
      </c>
      <c r="C6" s="16">
        <f>'[1]20'!C8</f>
        <v>220</v>
      </c>
      <c r="D6" s="16">
        <f>'[1]20'!D8</f>
        <v>0</v>
      </c>
      <c r="E6" s="16">
        <f>'[1]20'!E8</f>
        <v>0</v>
      </c>
      <c r="F6" s="15">
        <f t="shared" si="6"/>
        <v>220</v>
      </c>
      <c r="G6" s="15">
        <f>'[1]20'!H8</f>
        <v>0</v>
      </c>
      <c r="H6" s="16">
        <f>'[1]20'!I8</f>
        <v>0</v>
      </c>
      <c r="I6" s="16">
        <f>'[1]20'!J8</f>
        <v>0</v>
      </c>
      <c r="J6" s="16">
        <f>'[1]20'!K8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'[1]20'!B9</f>
        <v>0</v>
      </c>
      <c r="C7" s="16">
        <f>'[1]20'!C9</f>
        <v>220</v>
      </c>
      <c r="D7" s="16">
        <f>'[1]20'!D9</f>
        <v>0</v>
      </c>
      <c r="E7" s="16">
        <f>'[1]20'!E9</f>
        <v>0</v>
      </c>
      <c r="F7" s="15">
        <f t="shared" si="6"/>
        <v>220</v>
      </c>
      <c r="G7" s="15">
        <f>'[1]20'!H9</f>
        <v>0</v>
      </c>
      <c r="H7" s="16">
        <f>'[1]20'!I9</f>
        <v>0</v>
      </c>
      <c r="I7" s="16">
        <f>'[1]20'!J9</f>
        <v>0</v>
      </c>
      <c r="J7" s="16">
        <f>'[1]20'!K9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'[1]20'!B10</f>
        <v>0</v>
      </c>
      <c r="C8" s="16">
        <f>'[1]20'!C10</f>
        <v>220</v>
      </c>
      <c r="D8" s="16">
        <f>'[1]20'!D10</f>
        <v>0</v>
      </c>
      <c r="E8" s="16">
        <f>'[1]20'!E10</f>
        <v>0</v>
      </c>
      <c r="F8" s="15">
        <f t="shared" si="6"/>
        <v>220</v>
      </c>
      <c r="G8" s="15">
        <f>'[1]20'!H10</f>
        <v>0</v>
      </c>
      <c r="H8" s="16">
        <f>'[1]20'!I10</f>
        <v>0</v>
      </c>
      <c r="I8" s="16">
        <f>'[1]20'!J10</f>
        <v>0</v>
      </c>
      <c r="J8" s="16">
        <f>'[1]20'!K10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'[1]20'!B11</f>
        <v>0</v>
      </c>
      <c r="C9" s="16">
        <f>'[1]20'!C11</f>
        <v>220</v>
      </c>
      <c r="D9" s="16">
        <f>'[1]20'!D11</f>
        <v>0</v>
      </c>
      <c r="E9" s="16">
        <f>'[1]20'!E11</f>
        <v>0</v>
      </c>
      <c r="F9" s="15">
        <f t="shared" si="6"/>
        <v>220</v>
      </c>
      <c r="G9" s="15">
        <f>'[1]20'!H11</f>
        <v>0</v>
      </c>
      <c r="H9" s="16">
        <f>'[1]20'!I11</f>
        <v>0</v>
      </c>
      <c r="I9" s="16">
        <f>'[1]20'!J11</f>
        <v>0</v>
      </c>
      <c r="J9" s="16">
        <f>'[1]20'!K11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'[1]20'!B12</f>
        <v>0</v>
      </c>
      <c r="C10" s="16">
        <f>'[1]20'!C12</f>
        <v>220</v>
      </c>
      <c r="D10" s="16">
        <f>'[1]20'!D12</f>
        <v>0</v>
      </c>
      <c r="E10" s="16">
        <f>'[1]20'!E12</f>
        <v>0</v>
      </c>
      <c r="F10" s="15">
        <f t="shared" si="6"/>
        <v>220</v>
      </c>
      <c r="G10" s="15">
        <f>'[1]20'!H12</f>
        <v>0</v>
      </c>
      <c r="H10" s="16">
        <f>'[1]20'!I12</f>
        <v>0</v>
      </c>
      <c r="I10" s="16">
        <f>'[1]20'!J12</f>
        <v>0</v>
      </c>
      <c r="J10" s="16">
        <f>'[1]20'!K12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'[1]20'!B13</f>
        <v>0</v>
      </c>
      <c r="C11" s="16">
        <f>'[1]20'!C13</f>
        <v>220</v>
      </c>
      <c r="D11" s="16">
        <f>'[1]20'!D13</f>
        <v>0</v>
      </c>
      <c r="E11" s="16">
        <f>'[1]20'!E13</f>
        <v>0</v>
      </c>
      <c r="F11" s="15">
        <f t="shared" si="6"/>
        <v>220</v>
      </c>
      <c r="G11" s="15">
        <f>'[1]20'!H13</f>
        <v>0</v>
      </c>
      <c r="H11" s="16">
        <f>'[1]20'!I13</f>
        <v>0</v>
      </c>
      <c r="I11" s="16">
        <f>'[1]20'!J13</f>
        <v>0</v>
      </c>
      <c r="J11" s="16">
        <f>'[1]20'!K13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'[1]20'!B14</f>
        <v>0</v>
      </c>
      <c r="C12" s="16">
        <f>'[1]20'!C14</f>
        <v>220</v>
      </c>
      <c r="D12" s="16">
        <f>'[1]20'!D14</f>
        <v>0</v>
      </c>
      <c r="E12" s="16">
        <f>'[1]20'!E14</f>
        <v>0</v>
      </c>
      <c r="F12" s="15">
        <f t="shared" si="6"/>
        <v>220</v>
      </c>
      <c r="G12" s="15">
        <f>'[1]20'!H14</f>
        <v>0</v>
      </c>
      <c r="H12" s="16">
        <f>'[1]20'!I14</f>
        <v>0</v>
      </c>
      <c r="I12" s="16">
        <f>'[1]20'!J14</f>
        <v>0</v>
      </c>
      <c r="J12" s="16">
        <f>'[1]20'!K14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'[1]20'!B15</f>
        <v>0</v>
      </c>
      <c r="C13" s="16">
        <f>'[1]20'!C15</f>
        <v>220</v>
      </c>
      <c r="D13" s="16">
        <f>'[1]20'!D15</f>
        <v>0</v>
      </c>
      <c r="E13" s="16">
        <f>'[1]20'!E15</f>
        <v>0</v>
      </c>
      <c r="F13" s="15">
        <f t="shared" si="6"/>
        <v>220</v>
      </c>
      <c r="G13" s="15">
        <f>'[1]20'!H15</f>
        <v>0</v>
      </c>
      <c r="H13" s="16">
        <f>'[1]20'!I15</f>
        <v>0</v>
      </c>
      <c r="I13" s="16">
        <f>'[1]20'!J15</f>
        <v>0</v>
      </c>
      <c r="J13" s="16">
        <f>'[1]20'!K15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'[1]20'!B16</f>
        <v>0</v>
      </c>
      <c r="C14" s="16">
        <f>'[1]20'!C16</f>
        <v>220</v>
      </c>
      <c r="D14" s="16">
        <f>'[1]20'!D16</f>
        <v>0</v>
      </c>
      <c r="E14" s="16">
        <f>'[1]20'!E16</f>
        <v>0</v>
      </c>
      <c r="F14" s="15">
        <f t="shared" si="6"/>
        <v>220</v>
      </c>
      <c r="G14" s="15">
        <f>'[1]20'!H16</f>
        <v>0</v>
      </c>
      <c r="H14" s="16">
        <f>'[1]20'!I16</f>
        <v>0</v>
      </c>
      <c r="I14" s="16">
        <f>'[1]20'!J16</f>
        <v>0</v>
      </c>
      <c r="J14" s="16">
        <f>'[1]20'!K16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'[1]20'!B17</f>
        <v>0</v>
      </c>
      <c r="C15" s="16">
        <f>'[1]20'!C17</f>
        <v>220</v>
      </c>
      <c r="D15" s="16">
        <f>'[1]20'!D17</f>
        <v>0</v>
      </c>
      <c r="E15" s="16">
        <f>'[1]20'!E17</f>
        <v>0</v>
      </c>
      <c r="F15" s="15">
        <f t="shared" si="6"/>
        <v>220</v>
      </c>
      <c r="G15" s="15">
        <f>'[1]20'!H17</f>
        <v>0</v>
      </c>
      <c r="H15" s="16">
        <f>'[1]20'!I17</f>
        <v>0</v>
      </c>
      <c r="I15" s="16">
        <f>'[1]20'!J17</f>
        <v>0</v>
      </c>
      <c r="J15" s="16">
        <f>'[1]20'!K17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'[1]20'!B18</f>
        <v>0</v>
      </c>
      <c r="C16" s="16">
        <f>'[1]20'!C18</f>
        <v>220</v>
      </c>
      <c r="D16" s="16">
        <f>'[1]20'!D18</f>
        <v>0</v>
      </c>
      <c r="E16" s="16">
        <f>'[1]20'!E18</f>
        <v>0</v>
      </c>
      <c r="F16" s="15">
        <f t="shared" si="6"/>
        <v>220</v>
      </c>
      <c r="G16" s="15">
        <f>'[1]20'!H18</f>
        <v>0</v>
      </c>
      <c r="H16" s="16">
        <f>'[1]20'!I18</f>
        <v>0</v>
      </c>
      <c r="I16" s="16">
        <f>'[1]20'!J18</f>
        <v>0</v>
      </c>
      <c r="J16" s="16">
        <f>'[1]20'!K18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'[1]20'!B19</f>
        <v>0</v>
      </c>
      <c r="C17" s="16">
        <f>'[1]20'!C19</f>
        <v>220</v>
      </c>
      <c r="D17" s="16">
        <f>'[1]20'!D19</f>
        <v>0</v>
      </c>
      <c r="E17" s="16">
        <f>'[1]20'!E19</f>
        <v>0</v>
      </c>
      <c r="F17" s="15">
        <f t="shared" si="6"/>
        <v>220</v>
      </c>
      <c r="G17" s="15">
        <f>'[1]20'!H19</f>
        <v>0</v>
      </c>
      <c r="H17" s="16">
        <f>'[1]20'!I19</f>
        <v>0</v>
      </c>
      <c r="I17" s="16">
        <f>'[1]20'!J19</f>
        <v>0</v>
      </c>
      <c r="J17" s="16">
        <f>'[1]20'!K19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'[1]20'!B20</f>
        <v>0</v>
      </c>
      <c r="C18" s="16">
        <f>'[1]20'!C20</f>
        <v>220</v>
      </c>
      <c r="D18" s="16">
        <f>'[1]20'!D20</f>
        <v>0</v>
      </c>
      <c r="E18" s="16">
        <f>'[1]20'!E20</f>
        <v>0</v>
      </c>
      <c r="F18" s="15">
        <f t="shared" si="6"/>
        <v>220</v>
      </c>
      <c r="G18" s="15">
        <f>'[1]20'!H20</f>
        <v>0</v>
      </c>
      <c r="H18" s="16">
        <f>'[1]20'!I20</f>
        <v>0</v>
      </c>
      <c r="I18" s="16">
        <f>'[1]20'!J20</f>
        <v>0</v>
      </c>
      <c r="J18" s="16">
        <f>'[1]20'!K20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'[1]20'!B21</f>
        <v>0</v>
      </c>
      <c r="C19" s="16">
        <f>'[1]20'!C21</f>
        <v>220</v>
      </c>
      <c r="D19" s="16">
        <f>'[1]20'!D21</f>
        <v>0</v>
      </c>
      <c r="E19" s="16">
        <f>'[1]20'!E21</f>
        <v>0</v>
      </c>
      <c r="F19" s="15">
        <f t="shared" si="6"/>
        <v>220</v>
      </c>
      <c r="G19" s="15">
        <f>'[1]20'!H21</f>
        <v>0</v>
      </c>
      <c r="H19" s="16">
        <f>'[1]20'!I21</f>
        <v>0</v>
      </c>
      <c r="I19" s="16">
        <f>'[1]20'!J21</f>
        <v>0</v>
      </c>
      <c r="J19" s="16">
        <f>'[1]20'!K21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'[1]20'!B22</f>
        <v>0</v>
      </c>
      <c r="C20" s="16">
        <f>'[1]20'!C22</f>
        <v>220</v>
      </c>
      <c r="D20" s="16">
        <f>'[1]20'!D22</f>
        <v>0</v>
      </c>
      <c r="E20" s="16">
        <f>'[1]20'!E22</f>
        <v>0</v>
      </c>
      <c r="F20" s="15">
        <f t="shared" si="6"/>
        <v>220</v>
      </c>
      <c r="G20" s="15">
        <f>'[1]20'!H22</f>
        <v>0</v>
      </c>
      <c r="H20" s="16">
        <f>'[1]20'!I22</f>
        <v>0</v>
      </c>
      <c r="I20" s="16">
        <f>'[1]20'!J22</f>
        <v>0</v>
      </c>
      <c r="J20" s="16">
        <f>'[1]20'!K22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'[1]20'!B23</f>
        <v>0</v>
      </c>
      <c r="C21" s="16">
        <f>'[1]20'!C23</f>
        <v>220</v>
      </c>
      <c r="D21" s="16">
        <f>'[1]20'!D23</f>
        <v>0</v>
      </c>
      <c r="E21" s="16">
        <f>'[1]20'!E23</f>
        <v>0</v>
      </c>
      <c r="F21" s="15">
        <f t="shared" si="6"/>
        <v>220</v>
      </c>
      <c r="G21" s="15">
        <f>'[1]20'!H23</f>
        <v>0</v>
      </c>
      <c r="H21" s="16">
        <f>'[1]20'!I23</f>
        <v>0</v>
      </c>
      <c r="I21" s="16">
        <f>'[1]20'!J23</f>
        <v>0</v>
      </c>
      <c r="J21" s="16">
        <f>'[1]20'!K23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'[1]20'!B24</f>
        <v>0</v>
      </c>
      <c r="C22" s="16">
        <f>'[1]20'!C24</f>
        <v>220</v>
      </c>
      <c r="D22" s="16">
        <f>'[1]20'!D24</f>
        <v>0</v>
      </c>
      <c r="E22" s="16">
        <f>'[1]20'!E24</f>
        <v>0</v>
      </c>
      <c r="F22" s="15">
        <f t="shared" si="6"/>
        <v>220</v>
      </c>
      <c r="G22" s="15">
        <f>'[1]20'!H24</f>
        <v>0</v>
      </c>
      <c r="H22" s="16">
        <f>'[1]20'!I24</f>
        <v>0</v>
      </c>
      <c r="I22" s="16">
        <f>'[1]20'!J24</f>
        <v>0</v>
      </c>
      <c r="J22" s="16">
        <f>'[1]20'!K24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'[1]20'!B25</f>
        <v>0</v>
      </c>
      <c r="C23" s="16">
        <f>'[1]20'!C25</f>
        <v>220</v>
      </c>
      <c r="D23" s="16">
        <f>'[1]20'!D25</f>
        <v>0</v>
      </c>
      <c r="E23" s="16">
        <f>'[1]20'!E25</f>
        <v>0</v>
      </c>
      <c r="F23" s="15">
        <f t="shared" si="6"/>
        <v>220</v>
      </c>
      <c r="G23" s="15">
        <f>'[1]20'!H25</f>
        <v>0</v>
      </c>
      <c r="H23" s="16">
        <f>'[1]20'!I25</f>
        <v>0</v>
      </c>
      <c r="I23" s="16">
        <f>'[1]20'!J25</f>
        <v>0</v>
      </c>
      <c r="J23" s="16">
        <f>'[1]20'!K25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'[1]20'!B26</f>
        <v>0</v>
      </c>
      <c r="C24" s="16">
        <f>'[1]20'!C26</f>
        <v>220</v>
      </c>
      <c r="D24" s="16">
        <f>'[1]20'!D26</f>
        <v>0</v>
      </c>
      <c r="E24" s="16">
        <f>'[1]20'!E26</f>
        <v>0</v>
      </c>
      <c r="F24" s="15">
        <f t="shared" si="6"/>
        <v>220</v>
      </c>
      <c r="G24" s="15">
        <f>'[1]20'!H26</f>
        <v>0</v>
      </c>
      <c r="H24" s="16">
        <f>'[1]20'!I26</f>
        <v>0</v>
      </c>
      <c r="I24" s="16">
        <f>'[1]20'!J26</f>
        <v>0</v>
      </c>
      <c r="J24" s="16">
        <f>'[1]20'!K26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'[1]20'!B27</f>
        <v>0</v>
      </c>
      <c r="C25" s="16">
        <f>'[1]20'!C27</f>
        <v>220</v>
      </c>
      <c r="D25" s="16">
        <f>'[1]20'!D27</f>
        <v>0</v>
      </c>
      <c r="E25" s="16">
        <f>'[1]20'!E27</f>
        <v>0</v>
      </c>
      <c r="F25" s="15">
        <f t="shared" si="6"/>
        <v>220</v>
      </c>
      <c r="G25" s="15">
        <f>'[1]20'!H27</f>
        <v>0</v>
      </c>
      <c r="H25" s="16">
        <f>'[1]20'!I27</f>
        <v>0</v>
      </c>
      <c r="I25" s="16">
        <f>'[1]20'!J27</f>
        <v>0</v>
      </c>
      <c r="J25" s="16">
        <f>'[1]20'!K27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'[1]20'!B28</f>
        <v>0</v>
      </c>
      <c r="C26" s="16">
        <f>'[1]20'!C28</f>
        <v>220</v>
      </c>
      <c r="D26" s="16">
        <f>'[1]20'!D28</f>
        <v>0</v>
      </c>
      <c r="E26" s="16">
        <f>'[1]20'!E28</f>
        <v>0</v>
      </c>
      <c r="F26" s="15">
        <f t="shared" si="6"/>
        <v>220</v>
      </c>
      <c r="G26" s="15">
        <f>'[1]20'!H28</f>
        <v>0</v>
      </c>
      <c r="H26" s="16">
        <f>'[1]20'!I28</f>
        <v>0</v>
      </c>
      <c r="I26" s="16">
        <f>'[1]20'!J28</f>
        <v>0</v>
      </c>
      <c r="J26" s="16">
        <f>'[1]20'!K28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'[1]20'!B29</f>
        <v>0</v>
      </c>
      <c r="C27" s="16">
        <f>'[1]20'!C29</f>
        <v>220</v>
      </c>
      <c r="D27" s="16">
        <f>'[1]20'!D29</f>
        <v>0</v>
      </c>
      <c r="E27" s="16">
        <f>'[1]20'!E29</f>
        <v>0</v>
      </c>
      <c r="F27" s="15">
        <f t="shared" si="6"/>
        <v>220</v>
      </c>
      <c r="G27" s="15">
        <f>'[1]20'!H29</f>
        <v>0</v>
      </c>
      <c r="H27" s="16">
        <f>'[1]20'!I29</f>
        <v>0</v>
      </c>
      <c r="I27" s="16">
        <f>'[1]20'!J29</f>
        <v>0</v>
      </c>
      <c r="J27" s="16">
        <f>'[1]20'!K29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'[1]20'!B30</f>
        <v>0</v>
      </c>
      <c r="C28" s="16">
        <f>'[1]20'!C30</f>
        <v>220</v>
      </c>
      <c r="D28" s="16">
        <f>'[1]20'!D30</f>
        <v>0</v>
      </c>
      <c r="E28" s="16">
        <f>'[1]20'!E30</f>
        <v>0</v>
      </c>
      <c r="F28" s="15">
        <f t="shared" si="6"/>
        <v>220</v>
      </c>
      <c r="G28" s="15">
        <f>'[1]20'!H30</f>
        <v>0</v>
      </c>
      <c r="H28" s="16">
        <f>'[1]20'!I30</f>
        <v>0</v>
      </c>
      <c r="I28" s="16">
        <f>'[1]20'!J30</f>
        <v>0</v>
      </c>
      <c r="J28" s="16">
        <f>'[1]20'!K30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'[1]20'!B31</f>
        <v>0</v>
      </c>
      <c r="C29" s="16">
        <f>'[1]20'!C31</f>
        <v>220</v>
      </c>
      <c r="D29" s="16">
        <f>'[1]20'!D31</f>
        <v>0</v>
      </c>
      <c r="E29" s="16">
        <f>'[1]20'!E31</f>
        <v>0</v>
      </c>
      <c r="F29" s="15">
        <f t="shared" si="6"/>
        <v>220</v>
      </c>
      <c r="G29" s="15">
        <f>'[1]20'!H31</f>
        <v>0</v>
      </c>
      <c r="H29" s="16">
        <f>'[1]20'!I31</f>
        <v>0</v>
      </c>
      <c r="I29" s="16">
        <f>'[1]20'!J31</f>
        <v>0</v>
      </c>
      <c r="J29" s="16">
        <f>'[1]20'!K31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'[1]20'!B32</f>
        <v>0</v>
      </c>
      <c r="C30" s="16">
        <f>'[1]20'!C32</f>
        <v>220</v>
      </c>
      <c r="D30" s="16">
        <f>'[1]20'!D32</f>
        <v>0</v>
      </c>
      <c r="E30" s="16">
        <f>'[1]20'!E32</f>
        <v>0</v>
      </c>
      <c r="F30" s="15">
        <f t="shared" si="6"/>
        <v>220</v>
      </c>
      <c r="G30" s="15">
        <f>'[1]20'!H32</f>
        <v>0</v>
      </c>
      <c r="H30" s="16">
        <f>'[1]20'!I32</f>
        <v>0</v>
      </c>
      <c r="I30" s="16">
        <f>'[1]20'!J32</f>
        <v>0</v>
      </c>
      <c r="J30" s="16">
        <f>'[1]20'!K32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'[1]20'!B33</f>
        <v>0</v>
      </c>
      <c r="C31" s="16">
        <f>'[1]20'!C33</f>
        <v>220</v>
      </c>
      <c r="D31" s="16">
        <f>'[1]20'!D33</f>
        <v>0</v>
      </c>
      <c r="E31" s="16">
        <f>'[1]20'!E33</f>
        <v>0</v>
      </c>
      <c r="F31" s="15">
        <f t="shared" si="6"/>
        <v>220</v>
      </c>
      <c r="G31" s="15">
        <f>'[1]20'!H33</f>
        <v>0</v>
      </c>
      <c r="H31" s="16">
        <f>'[1]20'!I33</f>
        <v>0</v>
      </c>
      <c r="I31" s="16">
        <f>'[1]20'!J33</f>
        <v>0</v>
      </c>
      <c r="J31" s="16">
        <f>'[1]20'!K33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'[1]20'!B34</f>
        <v>0</v>
      </c>
      <c r="C32" s="16">
        <f>'[1]20'!C34</f>
        <v>220</v>
      </c>
      <c r="D32" s="16">
        <f>'[1]20'!D34</f>
        <v>0</v>
      </c>
      <c r="E32" s="16">
        <f>'[1]20'!E34</f>
        <v>0</v>
      </c>
      <c r="F32" s="15">
        <f t="shared" si="6"/>
        <v>220</v>
      </c>
      <c r="G32" s="15">
        <f>'[1]20'!H34</f>
        <v>0</v>
      </c>
      <c r="H32" s="16">
        <f>'[1]20'!I34</f>
        <v>0</v>
      </c>
      <c r="I32" s="16">
        <f>'[1]20'!J34</f>
        <v>0</v>
      </c>
      <c r="J32" s="16">
        <f>'[1]20'!K34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'[1]20'!B35</f>
        <v>0</v>
      </c>
      <c r="C33" s="16">
        <f>'[1]20'!C35</f>
        <v>220</v>
      </c>
      <c r="D33" s="16">
        <f>'[1]20'!D35</f>
        <v>0</v>
      </c>
      <c r="E33" s="16">
        <f>'[1]20'!E35</f>
        <v>0</v>
      </c>
      <c r="F33" s="15">
        <f t="shared" si="6"/>
        <v>220</v>
      </c>
      <c r="G33" s="15">
        <f>'[1]20'!H35</f>
        <v>0</v>
      </c>
      <c r="H33" s="16">
        <f>'[1]20'!I35</f>
        <v>0</v>
      </c>
      <c r="I33" s="16">
        <f>'[1]20'!J35</f>
        <v>0</v>
      </c>
      <c r="J33" s="16">
        <f>'[1]20'!K35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'[1]20'!B36</f>
        <v>0</v>
      </c>
      <c r="C34" s="16">
        <f>'[1]20'!C36</f>
        <v>220</v>
      </c>
      <c r="D34" s="16">
        <f>'[1]20'!D36</f>
        <v>0</v>
      </c>
      <c r="E34" s="16">
        <f>'[1]20'!E36</f>
        <v>0</v>
      </c>
      <c r="F34" s="15">
        <f t="shared" si="6"/>
        <v>220</v>
      </c>
      <c r="G34" s="15">
        <f>'[1]20'!H36</f>
        <v>0</v>
      </c>
      <c r="H34" s="16">
        <f>'[1]20'!I36</f>
        <v>0</v>
      </c>
      <c r="I34" s="16">
        <f>'[1]20'!J36</f>
        <v>0</v>
      </c>
      <c r="J34" s="16">
        <f>'[1]20'!K36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'[1]20'!B37</f>
        <v>0</v>
      </c>
      <c r="C35" s="16">
        <f>'[1]20'!C37</f>
        <v>220</v>
      </c>
      <c r="D35" s="16">
        <f>'[1]20'!D37</f>
        <v>0</v>
      </c>
      <c r="E35" s="16">
        <f>'[1]20'!E37</f>
        <v>0</v>
      </c>
      <c r="F35" s="15">
        <f t="shared" si="6"/>
        <v>220</v>
      </c>
      <c r="G35" s="15">
        <f>'[1]20'!H37</f>
        <v>0</v>
      </c>
      <c r="H35" s="16">
        <f>'[1]20'!I37</f>
        <v>0</v>
      </c>
      <c r="I35" s="16">
        <f>'[1]20'!J37</f>
        <v>0</v>
      </c>
      <c r="J35" s="16">
        <f>'[1]20'!K37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'[1]20'!B38</f>
        <v>0</v>
      </c>
      <c r="C36" s="16">
        <f>'[1]20'!C38</f>
        <v>220</v>
      </c>
      <c r="D36" s="16">
        <f>'[1]20'!D38</f>
        <v>0</v>
      </c>
      <c r="E36" s="16">
        <f>'[1]20'!E38</f>
        <v>0</v>
      </c>
      <c r="F36" s="15">
        <f t="shared" si="6"/>
        <v>220</v>
      </c>
      <c r="G36" s="15">
        <f>'[1]20'!H38</f>
        <v>0</v>
      </c>
      <c r="H36" s="16">
        <f>'[1]20'!I38</f>
        <v>0</v>
      </c>
      <c r="I36" s="16">
        <f>'[1]20'!J38</f>
        <v>0</v>
      </c>
      <c r="J36" s="16">
        <f>'[1]20'!K38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'[1]20'!B39</f>
        <v>0</v>
      </c>
      <c r="C37" s="16">
        <f>'[1]20'!C39</f>
        <v>220</v>
      </c>
      <c r="D37" s="16">
        <f>'[1]20'!D39</f>
        <v>0</v>
      </c>
      <c r="E37" s="16">
        <f>'[1]20'!E39</f>
        <v>0</v>
      </c>
      <c r="F37" s="15">
        <f t="shared" si="6"/>
        <v>220</v>
      </c>
      <c r="G37" s="15">
        <f>'[1]20'!H39</f>
        <v>0</v>
      </c>
      <c r="H37" s="16">
        <f>'[1]20'!I39</f>
        <v>0</v>
      </c>
      <c r="I37" s="16">
        <f>'[1]20'!J39</f>
        <v>0</v>
      </c>
      <c r="J37" s="16">
        <f>'[1]20'!K39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'[1]20'!B40</f>
        <v>0</v>
      </c>
      <c r="C38" s="16">
        <f>'[1]20'!C40</f>
        <v>220</v>
      </c>
      <c r="D38" s="16">
        <f>'[1]20'!D40</f>
        <v>0</v>
      </c>
      <c r="E38" s="16">
        <f>'[1]20'!E40</f>
        <v>0</v>
      </c>
      <c r="F38" s="15">
        <f t="shared" si="6"/>
        <v>220</v>
      </c>
      <c r="G38" s="15">
        <f>'[1]20'!H40</f>
        <v>0</v>
      </c>
      <c r="H38" s="16">
        <f>'[1]20'!I40</f>
        <v>0</v>
      </c>
      <c r="I38" s="16">
        <f>'[1]20'!J40</f>
        <v>0</v>
      </c>
      <c r="J38" s="16">
        <f>'[1]20'!K40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'[1]20'!B41</f>
        <v>0</v>
      </c>
      <c r="C39" s="16">
        <f>'[1]20'!C41</f>
        <v>220</v>
      </c>
      <c r="D39" s="16">
        <f>'[1]20'!D41</f>
        <v>0</v>
      </c>
      <c r="E39" s="16">
        <f>'[1]20'!E41</f>
        <v>0</v>
      </c>
      <c r="F39" s="15">
        <f t="shared" si="6"/>
        <v>220</v>
      </c>
      <c r="G39" s="15">
        <f>'[1]20'!H41</f>
        <v>0</v>
      </c>
      <c r="H39" s="16">
        <f>'[1]20'!I41</f>
        <v>0</v>
      </c>
      <c r="I39" s="16">
        <f>'[1]20'!J41</f>
        <v>0</v>
      </c>
      <c r="J39" s="16">
        <f>'[1]20'!K41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'[1]20'!B42</f>
        <v>0</v>
      </c>
      <c r="C40" s="16">
        <f>'[1]20'!C42</f>
        <v>220</v>
      </c>
      <c r="D40" s="16">
        <f>'[1]20'!D42</f>
        <v>0</v>
      </c>
      <c r="E40" s="16">
        <f>'[1]20'!E42</f>
        <v>0</v>
      </c>
      <c r="F40" s="15">
        <f t="shared" si="6"/>
        <v>220</v>
      </c>
      <c r="G40" s="15">
        <f>'[1]20'!H42</f>
        <v>0</v>
      </c>
      <c r="H40" s="16">
        <f>'[1]20'!I42</f>
        <v>0</v>
      </c>
      <c r="I40" s="16">
        <f>'[1]20'!J42</f>
        <v>0</v>
      </c>
      <c r="J40" s="16">
        <f>'[1]20'!K42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'[1]20'!B43</f>
        <v>0</v>
      </c>
      <c r="C41" s="16">
        <f>'[1]20'!C43</f>
        <v>220</v>
      </c>
      <c r="D41" s="16">
        <f>'[1]20'!D43</f>
        <v>0</v>
      </c>
      <c r="E41" s="16">
        <f>'[1]20'!E43</f>
        <v>0</v>
      </c>
      <c r="F41" s="15">
        <f t="shared" si="6"/>
        <v>220</v>
      </c>
      <c r="G41" s="15">
        <f>'[1]20'!H43</f>
        <v>0</v>
      </c>
      <c r="H41" s="16">
        <f>'[1]20'!I43</f>
        <v>0</v>
      </c>
      <c r="I41" s="16">
        <f>'[1]20'!J43</f>
        <v>0</v>
      </c>
      <c r="J41" s="16">
        <f>'[1]20'!K43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'[1]20'!B44</f>
        <v>0</v>
      </c>
      <c r="C42" s="16">
        <f>'[1]20'!C44</f>
        <v>220</v>
      </c>
      <c r="D42" s="16">
        <f>'[1]20'!D44</f>
        <v>0</v>
      </c>
      <c r="E42" s="16">
        <f>'[1]20'!E44</f>
        <v>0</v>
      </c>
      <c r="F42" s="15">
        <f t="shared" si="6"/>
        <v>220</v>
      </c>
      <c r="G42" s="15">
        <f>'[1]20'!H44</f>
        <v>0</v>
      </c>
      <c r="H42" s="16">
        <f>'[1]20'!I44</f>
        <v>0</v>
      </c>
      <c r="I42" s="16">
        <f>'[1]20'!J44</f>
        <v>0</v>
      </c>
      <c r="J42" s="16">
        <f>'[1]20'!K44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'[1]20'!B45</f>
        <v>0</v>
      </c>
      <c r="C43" s="16">
        <f>'[1]20'!C45</f>
        <v>220</v>
      </c>
      <c r="D43" s="16">
        <f>'[1]20'!D45</f>
        <v>0</v>
      </c>
      <c r="E43" s="16">
        <f>'[1]20'!E45</f>
        <v>0</v>
      </c>
      <c r="F43" s="15">
        <f t="shared" si="6"/>
        <v>220</v>
      </c>
      <c r="G43" s="15">
        <f>'[1]20'!H45</f>
        <v>0</v>
      </c>
      <c r="H43" s="16">
        <f>'[1]20'!I45</f>
        <v>0</v>
      </c>
      <c r="I43" s="16">
        <f>'[1]20'!J45</f>
        <v>0</v>
      </c>
      <c r="J43" s="16">
        <f>'[1]20'!K45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'[1]20'!B46</f>
        <v>0</v>
      </c>
      <c r="C44" s="16">
        <f>'[1]20'!C46</f>
        <v>220</v>
      </c>
      <c r="D44" s="16">
        <f>'[1]20'!D46</f>
        <v>0</v>
      </c>
      <c r="E44" s="16">
        <f>'[1]20'!E46</f>
        <v>0</v>
      </c>
      <c r="F44" s="15">
        <f t="shared" si="6"/>
        <v>220</v>
      </c>
      <c r="G44" s="15">
        <f>'[1]20'!H46</f>
        <v>0</v>
      </c>
      <c r="H44" s="16">
        <f>'[1]20'!I46</f>
        <v>0</v>
      </c>
      <c r="I44" s="16">
        <f>'[1]20'!J46</f>
        <v>0</v>
      </c>
      <c r="J44" s="16">
        <f>'[1]20'!K46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'[1]20'!B47</f>
        <v>0</v>
      </c>
      <c r="C45" s="16">
        <f>'[1]20'!C47</f>
        <v>220</v>
      </c>
      <c r="D45" s="16">
        <f>'[1]20'!D47</f>
        <v>0</v>
      </c>
      <c r="E45" s="16">
        <f>'[1]20'!E47</f>
        <v>0</v>
      </c>
      <c r="F45" s="15">
        <f t="shared" si="6"/>
        <v>220</v>
      </c>
      <c r="G45" s="15">
        <f>'[1]20'!H47</f>
        <v>0</v>
      </c>
      <c r="H45" s="16">
        <f>'[1]20'!I47</f>
        <v>0</v>
      </c>
      <c r="I45" s="16">
        <f>'[1]20'!J47</f>
        <v>0</v>
      </c>
      <c r="J45" s="16">
        <f>'[1]20'!K47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'[1]20'!B48</f>
        <v>0</v>
      </c>
      <c r="C46" s="16">
        <f>'[1]20'!C48</f>
        <v>220</v>
      </c>
      <c r="D46" s="16">
        <f>'[1]20'!D48</f>
        <v>0</v>
      </c>
      <c r="E46" s="16">
        <f>'[1]20'!E48</f>
        <v>0</v>
      </c>
      <c r="F46" s="15">
        <f t="shared" si="6"/>
        <v>220</v>
      </c>
      <c r="G46" s="15">
        <f>'[1]20'!H48</f>
        <v>0</v>
      </c>
      <c r="H46" s="16">
        <f>'[1]20'!I48</f>
        <v>0</v>
      </c>
      <c r="I46" s="16">
        <f>'[1]20'!J48</f>
        <v>0</v>
      </c>
      <c r="J46" s="16">
        <f>'[1]20'!K48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'[1]20'!B49</f>
        <v>0</v>
      </c>
      <c r="C47" s="16">
        <f>'[1]20'!C49</f>
        <v>220</v>
      </c>
      <c r="D47" s="16">
        <f>'[1]20'!D49</f>
        <v>0</v>
      </c>
      <c r="E47" s="16">
        <f>'[1]20'!E49</f>
        <v>0</v>
      </c>
      <c r="F47" s="15">
        <f t="shared" si="6"/>
        <v>220</v>
      </c>
      <c r="G47" s="15">
        <f>'[1]20'!H49</f>
        <v>0</v>
      </c>
      <c r="H47" s="16">
        <f>'[1]20'!I49</f>
        <v>0</v>
      </c>
      <c r="I47" s="16">
        <f>'[1]20'!J49</f>
        <v>0</v>
      </c>
      <c r="J47" s="16">
        <f>'[1]20'!K49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'[1]20'!B50</f>
        <v>0</v>
      </c>
      <c r="C48" s="16">
        <f>'[1]20'!C50</f>
        <v>220</v>
      </c>
      <c r="D48" s="16">
        <f>'[1]20'!D50</f>
        <v>0</v>
      </c>
      <c r="E48" s="16">
        <f>'[1]20'!E50</f>
        <v>0</v>
      </c>
      <c r="F48" s="15">
        <f t="shared" si="6"/>
        <v>220</v>
      </c>
      <c r="G48" s="15">
        <f>'[1]20'!H50</f>
        <v>0</v>
      </c>
      <c r="H48" s="16">
        <f>'[1]20'!I50</f>
        <v>0</v>
      </c>
      <c r="I48" s="16">
        <f>'[1]20'!J50</f>
        <v>0</v>
      </c>
      <c r="J48" s="16">
        <f>'[1]20'!K50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'[1]20'!B51</f>
        <v>0</v>
      </c>
      <c r="C49" s="16">
        <f>'[1]20'!C51</f>
        <v>220</v>
      </c>
      <c r="D49" s="16">
        <f>'[1]20'!D51</f>
        <v>0</v>
      </c>
      <c r="E49" s="16">
        <f>'[1]20'!E51</f>
        <v>0</v>
      </c>
      <c r="F49" s="15">
        <f t="shared" si="6"/>
        <v>220</v>
      </c>
      <c r="G49" s="15">
        <f>'[1]20'!H51</f>
        <v>0</v>
      </c>
      <c r="H49" s="16">
        <f>'[1]20'!I51</f>
        <v>0</v>
      </c>
      <c r="I49" s="16">
        <f>'[1]20'!J51</f>
        <v>0</v>
      </c>
      <c r="J49" s="16">
        <f>'[1]20'!K51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'[1]20'!B52</f>
        <v>0</v>
      </c>
      <c r="C50" s="16">
        <f>'[1]20'!C52</f>
        <v>220</v>
      </c>
      <c r="D50" s="16">
        <f>'[1]20'!D52</f>
        <v>0</v>
      </c>
      <c r="E50" s="16">
        <f>'[1]20'!E52</f>
        <v>0</v>
      </c>
      <c r="F50" s="15">
        <f t="shared" si="6"/>
        <v>220</v>
      </c>
      <c r="G50" s="15">
        <f>'[1]20'!H52</f>
        <v>0</v>
      </c>
      <c r="H50" s="16">
        <f>'[1]20'!I52</f>
        <v>0</v>
      </c>
      <c r="I50" s="16">
        <f>'[1]20'!J52</f>
        <v>0</v>
      </c>
      <c r="J50" s="16">
        <f>'[1]20'!K52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'[1]20'!B53</f>
        <v>0</v>
      </c>
      <c r="C51" s="16">
        <f>'[1]20'!C53</f>
        <v>220</v>
      </c>
      <c r="D51" s="16">
        <f>'[1]20'!D53</f>
        <v>0</v>
      </c>
      <c r="E51" s="16">
        <f>'[1]20'!E53</f>
        <v>0</v>
      </c>
      <c r="F51" s="15">
        <f t="shared" si="6"/>
        <v>220</v>
      </c>
      <c r="G51" s="15">
        <f>'[1]20'!H53</f>
        <v>0</v>
      </c>
      <c r="H51" s="16">
        <f>'[1]20'!I53</f>
        <v>0</v>
      </c>
      <c r="I51" s="16">
        <f>'[1]20'!J53</f>
        <v>0</v>
      </c>
      <c r="J51" s="16">
        <f>'[1]20'!K53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'[1]20'!B54</f>
        <v>0</v>
      </c>
      <c r="C52" s="16">
        <f>'[1]20'!C54</f>
        <v>220</v>
      </c>
      <c r="D52" s="16">
        <f>'[1]20'!D54</f>
        <v>0</v>
      </c>
      <c r="E52" s="16">
        <f>'[1]20'!E54</f>
        <v>0</v>
      </c>
      <c r="F52" s="15">
        <f t="shared" si="6"/>
        <v>220</v>
      </c>
      <c r="G52" s="15">
        <f>'[1]20'!H54</f>
        <v>0</v>
      </c>
      <c r="H52" s="16">
        <f>'[1]20'!I54</f>
        <v>0</v>
      </c>
      <c r="I52" s="16">
        <f>'[1]20'!J54</f>
        <v>0</v>
      </c>
      <c r="J52" s="16">
        <f>'[1]20'!K54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'[1]20'!B55</f>
        <v>0</v>
      </c>
      <c r="C53" s="16">
        <f>'[1]20'!C55</f>
        <v>220</v>
      </c>
      <c r="D53" s="16">
        <f>'[1]20'!D55</f>
        <v>0</v>
      </c>
      <c r="E53" s="16">
        <f>'[1]20'!E55</f>
        <v>0</v>
      </c>
      <c r="F53" s="15">
        <f t="shared" si="6"/>
        <v>220</v>
      </c>
      <c r="G53" s="15">
        <f>'[1]20'!H55</f>
        <v>0</v>
      </c>
      <c r="H53" s="16">
        <f>'[1]20'!I55</f>
        <v>0</v>
      </c>
      <c r="I53" s="16">
        <f>'[1]20'!J55</f>
        <v>0</v>
      </c>
      <c r="J53" s="16">
        <f>'[1]20'!K55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'[1]20'!B56</f>
        <v>0</v>
      </c>
      <c r="C54" s="16">
        <f>'[1]20'!C56</f>
        <v>220</v>
      </c>
      <c r="D54" s="16">
        <f>'[1]20'!D56</f>
        <v>0</v>
      </c>
      <c r="E54" s="16">
        <f>'[1]20'!E56</f>
        <v>0</v>
      </c>
      <c r="F54" s="15">
        <f t="shared" si="6"/>
        <v>220</v>
      </c>
      <c r="G54" s="15">
        <f>'[1]20'!H56</f>
        <v>0</v>
      </c>
      <c r="H54" s="16">
        <f>'[1]20'!I56</f>
        <v>0</v>
      </c>
      <c r="I54" s="16">
        <f>'[1]20'!J56</f>
        <v>0</v>
      </c>
      <c r="J54" s="16">
        <f>'[1]20'!K56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'[1]20'!B57</f>
        <v>0</v>
      </c>
      <c r="C55" s="16">
        <f>'[1]20'!C57</f>
        <v>220</v>
      </c>
      <c r="D55" s="16">
        <f>'[1]20'!D57</f>
        <v>0</v>
      </c>
      <c r="E55" s="16">
        <f>'[1]20'!E57</f>
        <v>0</v>
      </c>
      <c r="F55" s="15">
        <f t="shared" si="6"/>
        <v>220</v>
      </c>
      <c r="G55" s="15">
        <f>'[1]20'!H57</f>
        <v>0</v>
      </c>
      <c r="H55" s="16">
        <f>'[1]20'!I57</f>
        <v>0</v>
      </c>
      <c r="I55" s="16">
        <f>'[1]20'!J57</f>
        <v>0</v>
      </c>
      <c r="J55" s="16">
        <f>'[1]20'!K57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'[1]20'!B58</f>
        <v>0</v>
      </c>
      <c r="C56" s="16">
        <f>'[1]20'!C58</f>
        <v>220</v>
      </c>
      <c r="D56" s="16">
        <f>'[1]20'!D58</f>
        <v>0</v>
      </c>
      <c r="E56" s="16">
        <f>'[1]20'!E58</f>
        <v>0</v>
      </c>
      <c r="F56" s="15">
        <f t="shared" si="6"/>
        <v>220</v>
      </c>
      <c r="G56" s="15">
        <f>'[1]20'!H58</f>
        <v>0</v>
      </c>
      <c r="H56" s="16">
        <f>'[1]20'!I58</f>
        <v>0</v>
      </c>
      <c r="I56" s="16">
        <f>'[1]20'!J58</f>
        <v>0</v>
      </c>
      <c r="J56" s="16">
        <f>'[1]20'!K58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'[1]20'!B59</f>
        <v>0</v>
      </c>
      <c r="C57" s="16">
        <f>'[1]20'!C59</f>
        <v>220</v>
      </c>
      <c r="D57" s="16">
        <f>'[1]20'!D59</f>
        <v>0</v>
      </c>
      <c r="E57" s="16">
        <f>'[1]20'!E59</f>
        <v>0</v>
      </c>
      <c r="F57" s="15">
        <f t="shared" si="6"/>
        <v>220</v>
      </c>
      <c r="G57" s="15">
        <f>'[1]20'!H59</f>
        <v>0</v>
      </c>
      <c r="H57" s="16">
        <f>'[1]20'!I59</f>
        <v>0</v>
      </c>
      <c r="I57" s="16">
        <f>'[1]20'!J59</f>
        <v>0</v>
      </c>
      <c r="J57" s="16">
        <f>'[1]20'!K59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'[1]20'!B60</f>
        <v>0</v>
      </c>
      <c r="C58" s="16">
        <f>'[1]20'!C60</f>
        <v>220</v>
      </c>
      <c r="D58" s="16">
        <f>'[1]20'!D60</f>
        <v>0</v>
      </c>
      <c r="E58" s="16">
        <f>'[1]20'!E60</f>
        <v>0</v>
      </c>
      <c r="F58" s="15">
        <f t="shared" si="6"/>
        <v>220</v>
      </c>
      <c r="G58" s="15">
        <f>'[1]20'!H60</f>
        <v>0</v>
      </c>
      <c r="H58" s="16">
        <f>'[1]20'!I60</f>
        <v>0</v>
      </c>
      <c r="I58" s="16">
        <f>'[1]20'!J60</f>
        <v>0</v>
      </c>
      <c r="J58" s="16">
        <f>'[1]20'!K60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'[1]20'!B61</f>
        <v>0</v>
      </c>
      <c r="C59" s="16">
        <f>'[1]20'!C61</f>
        <v>220</v>
      </c>
      <c r="D59" s="16">
        <f>'[1]20'!D61</f>
        <v>0</v>
      </c>
      <c r="E59" s="16">
        <f>'[1]20'!E61</f>
        <v>0</v>
      </c>
      <c r="F59" s="15">
        <f t="shared" si="6"/>
        <v>220</v>
      </c>
      <c r="G59" s="15">
        <f>'[1]20'!H61</f>
        <v>0</v>
      </c>
      <c r="H59" s="16">
        <f>'[1]20'!I61</f>
        <v>0</v>
      </c>
      <c r="I59" s="16">
        <f>'[1]20'!J61</f>
        <v>0</v>
      </c>
      <c r="J59" s="16">
        <f>'[1]20'!K61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'[1]20'!B62</f>
        <v>0</v>
      </c>
      <c r="C60" s="16">
        <f>'[1]20'!C62</f>
        <v>220</v>
      </c>
      <c r="D60" s="16">
        <f>'[1]20'!D62</f>
        <v>0</v>
      </c>
      <c r="E60" s="16">
        <f>'[1]20'!E62</f>
        <v>0</v>
      </c>
      <c r="F60" s="15">
        <f t="shared" si="6"/>
        <v>220</v>
      </c>
      <c r="G60" s="15">
        <f>'[1]20'!H62</f>
        <v>0</v>
      </c>
      <c r="H60" s="16">
        <f>'[1]20'!I62</f>
        <v>0</v>
      </c>
      <c r="I60" s="16">
        <f>'[1]20'!J62</f>
        <v>0</v>
      </c>
      <c r="J60" s="16">
        <f>'[1]20'!K62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'[1]20'!B63</f>
        <v>0</v>
      </c>
      <c r="C61" s="16">
        <f>'[1]20'!C63</f>
        <v>220</v>
      </c>
      <c r="D61" s="16">
        <f>'[1]20'!D63</f>
        <v>0</v>
      </c>
      <c r="E61" s="16">
        <f>'[1]20'!E63</f>
        <v>0</v>
      </c>
      <c r="F61" s="15">
        <f t="shared" si="6"/>
        <v>220</v>
      </c>
      <c r="G61" s="15">
        <f>'[1]20'!H63</f>
        <v>0</v>
      </c>
      <c r="H61" s="16">
        <f>'[1]20'!I63</f>
        <v>0</v>
      </c>
      <c r="I61" s="16">
        <f>'[1]20'!J63</f>
        <v>0</v>
      </c>
      <c r="J61" s="16">
        <f>'[1]20'!K63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'[1]20'!B64</f>
        <v>0</v>
      </c>
      <c r="C62" s="16">
        <f>'[1]20'!C64</f>
        <v>220</v>
      </c>
      <c r="D62" s="16">
        <f>'[1]20'!D64</f>
        <v>0</v>
      </c>
      <c r="E62" s="16">
        <f>'[1]20'!E64</f>
        <v>0</v>
      </c>
      <c r="F62" s="15">
        <f t="shared" si="6"/>
        <v>220</v>
      </c>
      <c r="G62" s="15">
        <f>'[1]20'!H64</f>
        <v>0</v>
      </c>
      <c r="H62" s="16">
        <f>'[1]20'!I64</f>
        <v>0</v>
      </c>
      <c r="I62" s="16">
        <f>'[1]20'!J64</f>
        <v>0</v>
      </c>
      <c r="J62" s="16">
        <f>'[1]20'!K64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'[1]20'!B65</f>
        <v>0</v>
      </c>
      <c r="C63" s="16">
        <f>'[1]20'!C65</f>
        <v>220</v>
      </c>
      <c r="D63" s="16">
        <f>'[1]20'!D65</f>
        <v>0</v>
      </c>
      <c r="E63" s="16">
        <f>'[1]20'!E65</f>
        <v>0</v>
      </c>
      <c r="F63" s="15">
        <f t="shared" si="6"/>
        <v>220</v>
      </c>
      <c r="G63" s="15">
        <f>'[1]20'!H65</f>
        <v>0</v>
      </c>
      <c r="H63" s="16">
        <f>'[1]20'!I65</f>
        <v>0</v>
      </c>
      <c r="I63" s="16">
        <f>'[1]20'!J65</f>
        <v>0</v>
      </c>
      <c r="J63" s="16">
        <f>'[1]20'!K65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'[1]20'!B66</f>
        <v>0</v>
      </c>
      <c r="C64" s="16">
        <f>'[1]20'!C66</f>
        <v>220</v>
      </c>
      <c r="D64" s="16">
        <f>'[1]20'!D66</f>
        <v>0</v>
      </c>
      <c r="E64" s="16">
        <f>'[1]20'!E66</f>
        <v>0</v>
      </c>
      <c r="F64" s="15">
        <f t="shared" si="6"/>
        <v>220</v>
      </c>
      <c r="G64" s="15">
        <f>'[1]20'!H66</f>
        <v>0</v>
      </c>
      <c r="H64" s="16">
        <f>'[1]20'!I66</f>
        <v>0</v>
      </c>
      <c r="I64" s="16">
        <f>'[1]20'!J66</f>
        <v>0</v>
      </c>
      <c r="J64" s="16">
        <f>'[1]20'!K66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'[1]20'!B67</f>
        <v>0</v>
      </c>
      <c r="C65" s="16">
        <f>'[1]20'!C67</f>
        <v>220</v>
      </c>
      <c r="D65" s="16">
        <f>'[1]20'!D67</f>
        <v>0</v>
      </c>
      <c r="E65" s="16">
        <f>'[1]20'!E67</f>
        <v>0</v>
      </c>
      <c r="F65" s="15">
        <f t="shared" si="6"/>
        <v>220</v>
      </c>
      <c r="G65" s="15">
        <f>'[1]20'!H67</f>
        <v>0</v>
      </c>
      <c r="H65" s="16">
        <f>'[1]20'!I67</f>
        <v>0</v>
      </c>
      <c r="I65" s="16">
        <f>'[1]20'!J67</f>
        <v>0</v>
      </c>
      <c r="J65" s="16">
        <f>'[1]20'!K67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'[1]20'!B68</f>
        <v>0</v>
      </c>
      <c r="C66" s="16">
        <f>'[1]20'!C68</f>
        <v>220</v>
      </c>
      <c r="D66" s="16">
        <f>'[1]20'!D68</f>
        <v>0</v>
      </c>
      <c r="E66" s="16">
        <f>'[1]20'!E68</f>
        <v>0</v>
      </c>
      <c r="F66" s="15">
        <f t="shared" si="6"/>
        <v>220</v>
      </c>
      <c r="G66" s="15">
        <f>'[1]20'!H68</f>
        <v>0</v>
      </c>
      <c r="H66" s="16">
        <f>'[1]20'!I68</f>
        <v>0</v>
      </c>
      <c r="I66" s="16">
        <f>'[1]20'!J68</f>
        <v>0</v>
      </c>
      <c r="J66" s="16">
        <f>'[1]20'!K68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'[1]20'!B69</f>
        <v>0</v>
      </c>
      <c r="C67" s="16">
        <f>'[1]20'!C69</f>
        <v>220</v>
      </c>
      <c r="D67" s="16">
        <f>'[1]20'!D69</f>
        <v>0</v>
      </c>
      <c r="E67" s="16">
        <f>'[1]20'!E69</f>
        <v>0</v>
      </c>
      <c r="F67" s="15">
        <f t="shared" si="6"/>
        <v>220</v>
      </c>
      <c r="G67" s="15">
        <f>'[1]20'!H69</f>
        <v>0</v>
      </c>
      <c r="H67" s="16">
        <f>'[1]20'!I69</f>
        <v>0</v>
      </c>
      <c r="I67" s="16">
        <f>'[1]20'!J69</f>
        <v>0</v>
      </c>
      <c r="J67" s="16">
        <f>'[1]20'!K69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'[1]20'!B70</f>
        <v>0</v>
      </c>
      <c r="C68" s="16">
        <f>'[1]20'!C70</f>
        <v>220</v>
      </c>
      <c r="D68" s="16">
        <f>'[1]20'!D70</f>
        <v>0</v>
      </c>
      <c r="E68" s="16">
        <f>'[1]20'!E70</f>
        <v>0</v>
      </c>
      <c r="F68" s="15">
        <f t="shared" si="6"/>
        <v>220</v>
      </c>
      <c r="G68" s="15">
        <f>'[1]20'!H70</f>
        <v>0</v>
      </c>
      <c r="H68" s="16">
        <f>'[1]20'!I70</f>
        <v>0</v>
      </c>
      <c r="I68" s="16">
        <f>'[1]20'!J70</f>
        <v>0</v>
      </c>
      <c r="J68" s="16">
        <f>'[1]20'!K70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'[1]20'!B71</f>
        <v>0</v>
      </c>
      <c r="C69" s="16">
        <f>'[1]20'!C71</f>
        <v>220</v>
      </c>
      <c r="D69" s="16">
        <f>'[1]20'!D71</f>
        <v>0</v>
      </c>
      <c r="E69" s="16">
        <f>'[1]20'!E71</f>
        <v>0</v>
      </c>
      <c r="F69" s="15">
        <f t="shared" ref="F69:F98" si="17">SUM(B69:E69)</f>
        <v>220</v>
      </c>
      <c r="G69" s="15">
        <f>'[1]20'!H71</f>
        <v>0</v>
      </c>
      <c r="H69" s="16">
        <f>'[1]20'!I71</f>
        <v>0</v>
      </c>
      <c r="I69" s="16">
        <f>'[1]20'!J71</f>
        <v>0</v>
      </c>
      <c r="J69" s="16">
        <f>'[1]20'!K71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'[1]20'!B72</f>
        <v>0</v>
      </c>
      <c r="C70" s="16">
        <f>'[1]20'!C72</f>
        <v>220</v>
      </c>
      <c r="D70" s="16">
        <f>'[1]20'!D72</f>
        <v>0</v>
      </c>
      <c r="E70" s="16">
        <f>'[1]20'!E72</f>
        <v>0</v>
      </c>
      <c r="F70" s="15">
        <f t="shared" si="17"/>
        <v>220</v>
      </c>
      <c r="G70" s="15">
        <f>'[1]20'!H72</f>
        <v>0</v>
      </c>
      <c r="H70" s="16">
        <f>'[1]20'!I72</f>
        <v>0</v>
      </c>
      <c r="I70" s="16">
        <f>'[1]20'!J72</f>
        <v>0</v>
      </c>
      <c r="J70" s="16">
        <f>'[1]20'!K72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'[1]20'!B73</f>
        <v>0</v>
      </c>
      <c r="C71" s="16">
        <f>'[1]20'!C73</f>
        <v>220</v>
      </c>
      <c r="D71" s="16">
        <f>'[1]20'!D73</f>
        <v>0</v>
      </c>
      <c r="E71" s="16">
        <f>'[1]20'!E73</f>
        <v>0</v>
      </c>
      <c r="F71" s="15">
        <f t="shared" si="17"/>
        <v>220</v>
      </c>
      <c r="G71" s="15">
        <f>'[1]20'!H73</f>
        <v>0</v>
      </c>
      <c r="H71" s="16">
        <f>'[1]20'!I73</f>
        <v>0</v>
      </c>
      <c r="I71" s="16">
        <f>'[1]20'!J73</f>
        <v>0</v>
      </c>
      <c r="J71" s="16">
        <f>'[1]20'!K73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'[1]20'!B74</f>
        <v>0</v>
      </c>
      <c r="C72" s="16">
        <f>'[1]20'!C74</f>
        <v>220</v>
      </c>
      <c r="D72" s="16">
        <f>'[1]20'!D74</f>
        <v>0</v>
      </c>
      <c r="E72" s="16">
        <f>'[1]20'!E74</f>
        <v>0</v>
      </c>
      <c r="F72" s="15">
        <f t="shared" si="17"/>
        <v>220</v>
      </c>
      <c r="G72" s="15">
        <f>'[1]20'!H74</f>
        <v>0</v>
      </c>
      <c r="H72" s="16">
        <f>'[1]20'!I74</f>
        <v>0</v>
      </c>
      <c r="I72" s="16">
        <f>'[1]20'!J74</f>
        <v>0</v>
      </c>
      <c r="J72" s="16">
        <f>'[1]20'!K74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'[1]20'!B75</f>
        <v>0</v>
      </c>
      <c r="C73" s="16">
        <f>'[1]20'!C75</f>
        <v>220</v>
      </c>
      <c r="D73" s="16">
        <f>'[1]20'!D75</f>
        <v>0</v>
      </c>
      <c r="E73" s="16">
        <f>'[1]20'!E75</f>
        <v>0</v>
      </c>
      <c r="F73" s="15">
        <f t="shared" si="17"/>
        <v>220</v>
      </c>
      <c r="G73" s="15">
        <f>'[1]20'!H75</f>
        <v>0</v>
      </c>
      <c r="H73" s="16">
        <f>'[1]20'!I75</f>
        <v>0</v>
      </c>
      <c r="I73" s="16">
        <f>'[1]20'!J75</f>
        <v>0</v>
      </c>
      <c r="J73" s="16">
        <f>'[1]20'!K75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'[1]20'!B76</f>
        <v>0</v>
      </c>
      <c r="C74" s="16">
        <f>'[1]20'!C76</f>
        <v>220</v>
      </c>
      <c r="D74" s="16">
        <f>'[1]20'!D76</f>
        <v>0</v>
      </c>
      <c r="E74" s="16">
        <f>'[1]20'!E76</f>
        <v>0</v>
      </c>
      <c r="F74" s="15">
        <f t="shared" si="17"/>
        <v>220</v>
      </c>
      <c r="G74" s="15">
        <f>'[1]20'!H76</f>
        <v>0</v>
      </c>
      <c r="H74" s="16">
        <f>'[1]20'!I76</f>
        <v>0</v>
      </c>
      <c r="I74" s="16">
        <f>'[1]20'!J76</f>
        <v>0</v>
      </c>
      <c r="J74" s="16">
        <f>'[1]20'!K76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'[1]20'!B77</f>
        <v>0</v>
      </c>
      <c r="C75" s="16">
        <f>'[1]20'!C77</f>
        <v>220</v>
      </c>
      <c r="D75" s="16">
        <f>'[1]20'!D77</f>
        <v>0</v>
      </c>
      <c r="E75" s="16">
        <f>'[1]20'!E77</f>
        <v>0</v>
      </c>
      <c r="F75" s="15">
        <f t="shared" si="17"/>
        <v>220</v>
      </c>
      <c r="G75" s="15">
        <f>'[1]20'!H77</f>
        <v>0</v>
      </c>
      <c r="H75" s="16">
        <f>'[1]20'!I77</f>
        <v>0</v>
      </c>
      <c r="I75" s="16">
        <f>'[1]20'!J77</f>
        <v>0</v>
      </c>
      <c r="J75" s="16">
        <f>'[1]20'!K77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'[1]20'!B78</f>
        <v>0</v>
      </c>
      <c r="C76" s="16">
        <f>'[1]20'!C78</f>
        <v>220</v>
      </c>
      <c r="D76" s="16">
        <f>'[1]20'!D78</f>
        <v>0</v>
      </c>
      <c r="E76" s="16">
        <f>'[1]20'!E78</f>
        <v>0</v>
      </c>
      <c r="F76" s="15">
        <f t="shared" si="17"/>
        <v>220</v>
      </c>
      <c r="G76" s="15">
        <f>'[1]20'!H78</f>
        <v>0</v>
      </c>
      <c r="H76" s="16">
        <f>'[1]20'!I78</f>
        <v>0</v>
      </c>
      <c r="I76" s="16">
        <f>'[1]20'!J78</f>
        <v>0</v>
      </c>
      <c r="J76" s="16">
        <f>'[1]20'!K78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'[1]20'!B79</f>
        <v>0</v>
      </c>
      <c r="C77" s="16">
        <f>'[1]20'!C79</f>
        <v>220</v>
      </c>
      <c r="D77" s="16">
        <f>'[1]20'!D79</f>
        <v>0</v>
      </c>
      <c r="E77" s="16">
        <f>'[1]20'!E79</f>
        <v>0</v>
      </c>
      <c r="F77" s="15">
        <f t="shared" si="17"/>
        <v>220</v>
      </c>
      <c r="G77" s="15">
        <f>'[1]20'!H79</f>
        <v>0</v>
      </c>
      <c r="H77" s="16">
        <f>'[1]20'!I79</f>
        <v>0</v>
      </c>
      <c r="I77" s="16">
        <f>'[1]20'!J79</f>
        <v>0</v>
      </c>
      <c r="J77" s="16">
        <f>'[1]20'!K79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'[1]20'!B80</f>
        <v>0</v>
      </c>
      <c r="C78" s="16">
        <f>'[1]20'!C80</f>
        <v>220</v>
      </c>
      <c r="D78" s="16">
        <f>'[1]20'!D80</f>
        <v>0</v>
      </c>
      <c r="E78" s="16">
        <f>'[1]20'!E80</f>
        <v>0</v>
      </c>
      <c r="F78" s="15">
        <f t="shared" si="17"/>
        <v>220</v>
      </c>
      <c r="G78" s="15">
        <f>'[1]20'!H80</f>
        <v>0</v>
      </c>
      <c r="H78" s="16">
        <f>'[1]20'!I80</f>
        <v>0</v>
      </c>
      <c r="I78" s="16">
        <f>'[1]20'!J80</f>
        <v>0</v>
      </c>
      <c r="J78" s="16">
        <f>'[1]20'!K80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'[1]20'!B81</f>
        <v>0</v>
      </c>
      <c r="C79" s="16">
        <f>'[1]20'!C81</f>
        <v>220</v>
      </c>
      <c r="D79" s="16">
        <f>'[1]20'!D81</f>
        <v>0</v>
      </c>
      <c r="E79" s="16">
        <f>'[1]20'!E81</f>
        <v>0</v>
      </c>
      <c r="F79" s="15">
        <f t="shared" si="17"/>
        <v>220</v>
      </c>
      <c r="G79" s="15">
        <f>'[1]20'!H81</f>
        <v>0</v>
      </c>
      <c r="H79" s="16">
        <f>'[1]20'!I81</f>
        <v>0</v>
      </c>
      <c r="I79" s="16">
        <f>'[1]20'!J81</f>
        <v>0</v>
      </c>
      <c r="J79" s="16">
        <f>'[1]20'!K81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'[1]20'!B82</f>
        <v>0</v>
      </c>
      <c r="C80" s="16">
        <f>'[1]20'!C82</f>
        <v>220</v>
      </c>
      <c r="D80" s="16">
        <f>'[1]20'!D82</f>
        <v>0</v>
      </c>
      <c r="E80" s="16">
        <f>'[1]20'!E82</f>
        <v>0</v>
      </c>
      <c r="F80" s="15">
        <f t="shared" si="17"/>
        <v>220</v>
      </c>
      <c r="G80" s="15">
        <f>'[1]20'!H82</f>
        <v>0</v>
      </c>
      <c r="H80" s="16">
        <f>'[1]20'!I82</f>
        <v>0</v>
      </c>
      <c r="I80" s="16">
        <f>'[1]20'!J82</f>
        <v>0</v>
      </c>
      <c r="J80" s="16">
        <f>'[1]20'!K82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'[1]20'!B83</f>
        <v>0</v>
      </c>
      <c r="C81" s="16">
        <f>'[1]20'!C83</f>
        <v>220</v>
      </c>
      <c r="D81" s="16">
        <f>'[1]20'!D83</f>
        <v>0</v>
      </c>
      <c r="E81" s="16">
        <f>'[1]20'!E83</f>
        <v>0</v>
      </c>
      <c r="F81" s="15">
        <f t="shared" si="17"/>
        <v>220</v>
      </c>
      <c r="G81" s="15">
        <f>'[1]20'!H83</f>
        <v>0</v>
      </c>
      <c r="H81" s="16">
        <f>'[1]20'!I83</f>
        <v>0</v>
      </c>
      <c r="I81" s="16">
        <f>'[1]20'!J83</f>
        <v>0</v>
      </c>
      <c r="J81" s="16">
        <f>'[1]20'!K83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'[1]20'!B84</f>
        <v>0</v>
      </c>
      <c r="C82" s="16">
        <f>'[1]20'!C84</f>
        <v>220</v>
      </c>
      <c r="D82" s="16">
        <f>'[1]20'!D84</f>
        <v>0</v>
      </c>
      <c r="E82" s="16">
        <f>'[1]20'!E84</f>
        <v>0</v>
      </c>
      <c r="F82" s="15">
        <f t="shared" si="17"/>
        <v>220</v>
      </c>
      <c r="G82" s="15">
        <f>'[1]20'!H84</f>
        <v>0</v>
      </c>
      <c r="H82" s="16">
        <f>'[1]20'!I84</f>
        <v>0</v>
      </c>
      <c r="I82" s="16">
        <f>'[1]20'!J84</f>
        <v>0</v>
      </c>
      <c r="J82" s="16">
        <f>'[1]20'!K84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'[1]20'!B85</f>
        <v>0</v>
      </c>
      <c r="C83" s="16">
        <f>'[1]20'!C85</f>
        <v>220</v>
      </c>
      <c r="D83" s="16">
        <f>'[1]20'!D85</f>
        <v>0</v>
      </c>
      <c r="E83" s="16">
        <f>'[1]20'!E85</f>
        <v>0</v>
      </c>
      <c r="F83" s="15">
        <f t="shared" si="17"/>
        <v>220</v>
      </c>
      <c r="G83" s="15">
        <f>'[1]20'!H85</f>
        <v>0</v>
      </c>
      <c r="H83" s="16">
        <f>'[1]20'!I85</f>
        <v>0</v>
      </c>
      <c r="I83" s="16">
        <f>'[1]20'!J85</f>
        <v>0</v>
      </c>
      <c r="J83" s="16">
        <f>'[1]20'!K85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'[1]20'!B86</f>
        <v>0</v>
      </c>
      <c r="C84" s="16">
        <f>'[1]20'!C86</f>
        <v>220</v>
      </c>
      <c r="D84" s="16">
        <f>'[1]20'!D86</f>
        <v>0</v>
      </c>
      <c r="E84" s="16">
        <f>'[1]20'!E86</f>
        <v>0</v>
      </c>
      <c r="F84" s="15">
        <f t="shared" si="17"/>
        <v>220</v>
      </c>
      <c r="G84" s="15">
        <f>'[1]20'!H86</f>
        <v>0</v>
      </c>
      <c r="H84" s="16">
        <f>'[1]20'!I86</f>
        <v>0</v>
      </c>
      <c r="I84" s="16">
        <f>'[1]20'!J86</f>
        <v>0</v>
      </c>
      <c r="J84" s="16">
        <f>'[1]20'!K86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'[1]20'!B87</f>
        <v>0</v>
      </c>
      <c r="C85" s="16">
        <f>'[1]20'!C87</f>
        <v>220</v>
      </c>
      <c r="D85" s="16">
        <f>'[1]20'!D87</f>
        <v>0</v>
      </c>
      <c r="E85" s="16">
        <f>'[1]20'!E87</f>
        <v>0</v>
      </c>
      <c r="F85" s="15">
        <f t="shared" si="17"/>
        <v>220</v>
      </c>
      <c r="G85" s="15">
        <f>'[1]20'!H87</f>
        <v>0</v>
      </c>
      <c r="H85" s="16">
        <f>'[1]20'!I87</f>
        <v>0</v>
      </c>
      <c r="I85" s="16">
        <f>'[1]20'!J87</f>
        <v>0</v>
      </c>
      <c r="J85" s="16">
        <f>'[1]20'!K87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'[1]20'!B88</f>
        <v>0</v>
      </c>
      <c r="C86" s="16">
        <f>'[1]20'!C88</f>
        <v>220</v>
      </c>
      <c r="D86" s="16">
        <f>'[1]20'!D88</f>
        <v>0</v>
      </c>
      <c r="E86" s="16">
        <f>'[1]20'!E88</f>
        <v>0</v>
      </c>
      <c r="F86" s="15">
        <f t="shared" si="17"/>
        <v>220</v>
      </c>
      <c r="G86" s="15">
        <f>'[1]20'!H88</f>
        <v>0</v>
      </c>
      <c r="H86" s="16">
        <f>'[1]20'!I88</f>
        <v>0</v>
      </c>
      <c r="I86" s="16">
        <f>'[1]20'!J88</f>
        <v>0</v>
      </c>
      <c r="J86" s="16">
        <f>'[1]20'!K88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'[1]20'!B89</f>
        <v>0</v>
      </c>
      <c r="C87" s="16">
        <f>'[1]20'!C89</f>
        <v>220</v>
      </c>
      <c r="D87" s="16">
        <f>'[1]20'!D89</f>
        <v>0</v>
      </c>
      <c r="E87" s="16">
        <f>'[1]20'!E89</f>
        <v>0</v>
      </c>
      <c r="F87" s="15">
        <f t="shared" si="17"/>
        <v>220</v>
      </c>
      <c r="G87" s="15">
        <f>'[1]20'!H89</f>
        <v>0</v>
      </c>
      <c r="H87" s="16">
        <f>'[1]20'!I89</f>
        <v>0</v>
      </c>
      <c r="I87" s="16">
        <f>'[1]20'!J89</f>
        <v>0</v>
      </c>
      <c r="J87" s="16">
        <f>'[1]20'!K89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'[1]20'!B90</f>
        <v>0</v>
      </c>
      <c r="C88" s="16">
        <f>'[1]20'!C90</f>
        <v>220</v>
      </c>
      <c r="D88" s="16">
        <f>'[1]20'!D90</f>
        <v>0</v>
      </c>
      <c r="E88" s="16">
        <f>'[1]20'!E90</f>
        <v>0</v>
      </c>
      <c r="F88" s="15">
        <f t="shared" si="17"/>
        <v>220</v>
      </c>
      <c r="G88" s="15">
        <f>'[1]20'!H90</f>
        <v>0</v>
      </c>
      <c r="H88" s="16">
        <f>'[1]20'!I90</f>
        <v>0</v>
      </c>
      <c r="I88" s="16">
        <f>'[1]20'!J90</f>
        <v>0</v>
      </c>
      <c r="J88" s="16">
        <f>'[1]20'!K90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'[1]20'!B91</f>
        <v>0</v>
      </c>
      <c r="C89" s="16">
        <f>'[1]20'!C91</f>
        <v>220</v>
      </c>
      <c r="D89" s="16">
        <f>'[1]20'!D91</f>
        <v>0</v>
      </c>
      <c r="E89" s="16">
        <f>'[1]20'!E91</f>
        <v>0</v>
      </c>
      <c r="F89" s="15">
        <f t="shared" si="17"/>
        <v>220</v>
      </c>
      <c r="G89" s="15">
        <f>'[1]20'!H91</f>
        <v>0</v>
      </c>
      <c r="H89" s="16">
        <f>'[1]20'!I91</f>
        <v>0</v>
      </c>
      <c r="I89" s="16">
        <f>'[1]20'!J91</f>
        <v>0</v>
      </c>
      <c r="J89" s="16">
        <f>'[1]20'!K91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'[1]20'!B92</f>
        <v>0</v>
      </c>
      <c r="C90" s="16">
        <f>'[1]20'!C92</f>
        <v>220</v>
      </c>
      <c r="D90" s="16">
        <f>'[1]20'!D92</f>
        <v>0</v>
      </c>
      <c r="E90" s="16">
        <f>'[1]20'!E92</f>
        <v>0</v>
      </c>
      <c r="F90" s="15">
        <f t="shared" si="17"/>
        <v>220</v>
      </c>
      <c r="G90" s="15">
        <f>'[1]20'!H92</f>
        <v>0</v>
      </c>
      <c r="H90" s="16">
        <f>'[1]20'!I92</f>
        <v>0</v>
      </c>
      <c r="I90" s="16">
        <f>'[1]20'!J92</f>
        <v>0</v>
      </c>
      <c r="J90" s="16">
        <f>'[1]20'!K92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'[1]20'!B93</f>
        <v>0</v>
      </c>
      <c r="C91" s="16">
        <f>'[1]20'!C93</f>
        <v>220</v>
      </c>
      <c r="D91" s="16">
        <f>'[1]20'!D93</f>
        <v>0</v>
      </c>
      <c r="E91" s="16">
        <f>'[1]20'!E93</f>
        <v>0</v>
      </c>
      <c r="F91" s="15">
        <f t="shared" si="17"/>
        <v>220</v>
      </c>
      <c r="G91" s="15">
        <f>'[1]20'!H93</f>
        <v>0</v>
      </c>
      <c r="H91" s="16">
        <f>'[1]20'!I93</f>
        <v>0</v>
      </c>
      <c r="I91" s="16">
        <f>'[1]20'!J93</f>
        <v>0</v>
      </c>
      <c r="J91" s="16">
        <f>'[1]20'!K93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'[1]20'!B94</f>
        <v>0</v>
      </c>
      <c r="C92" s="16">
        <f>'[1]20'!C94</f>
        <v>220</v>
      </c>
      <c r="D92" s="16">
        <f>'[1]20'!D94</f>
        <v>0</v>
      </c>
      <c r="E92" s="16">
        <f>'[1]20'!E94</f>
        <v>0</v>
      </c>
      <c r="F92" s="15">
        <f t="shared" si="17"/>
        <v>220</v>
      </c>
      <c r="G92" s="15">
        <f>'[1]20'!H94</f>
        <v>0</v>
      </c>
      <c r="H92" s="16">
        <f>'[1]20'!I94</f>
        <v>0</v>
      </c>
      <c r="I92" s="16">
        <f>'[1]20'!J94</f>
        <v>0</v>
      </c>
      <c r="J92" s="16">
        <f>'[1]20'!K94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'[1]20'!B95</f>
        <v>0</v>
      </c>
      <c r="C93" s="16">
        <f>'[1]20'!C95</f>
        <v>220</v>
      </c>
      <c r="D93" s="16">
        <f>'[1]20'!D95</f>
        <v>0</v>
      </c>
      <c r="E93" s="16">
        <f>'[1]20'!E95</f>
        <v>0</v>
      </c>
      <c r="F93" s="15">
        <f t="shared" si="17"/>
        <v>220</v>
      </c>
      <c r="G93" s="15">
        <f>'[1]20'!H95</f>
        <v>0</v>
      </c>
      <c r="H93" s="16">
        <f>'[1]20'!I95</f>
        <v>0</v>
      </c>
      <c r="I93" s="16">
        <f>'[1]20'!J95</f>
        <v>0</v>
      </c>
      <c r="J93" s="16">
        <f>'[1]20'!K95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'[1]20'!B96</f>
        <v>0</v>
      </c>
      <c r="C94" s="16">
        <f>'[1]20'!C96</f>
        <v>220</v>
      </c>
      <c r="D94" s="16">
        <f>'[1]20'!D96</f>
        <v>0</v>
      </c>
      <c r="E94" s="16">
        <f>'[1]20'!E96</f>
        <v>0</v>
      </c>
      <c r="F94" s="15">
        <f t="shared" si="17"/>
        <v>220</v>
      </c>
      <c r="G94" s="15">
        <f>'[1]20'!H96</f>
        <v>0</v>
      </c>
      <c r="H94" s="16">
        <f>'[1]20'!I96</f>
        <v>0</v>
      </c>
      <c r="I94" s="16">
        <f>'[1]20'!J96</f>
        <v>0</v>
      </c>
      <c r="J94" s="16">
        <f>'[1]20'!K96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'[1]20'!B97</f>
        <v>0</v>
      </c>
      <c r="C95" s="16">
        <f>'[1]20'!C97</f>
        <v>220</v>
      </c>
      <c r="D95" s="16">
        <f>'[1]20'!D97</f>
        <v>0</v>
      </c>
      <c r="E95" s="16">
        <f>'[1]20'!E97</f>
        <v>0</v>
      </c>
      <c r="F95" s="15">
        <f t="shared" si="17"/>
        <v>220</v>
      </c>
      <c r="G95" s="15">
        <f>'[1]20'!H97</f>
        <v>0</v>
      </c>
      <c r="H95" s="16">
        <f>'[1]20'!I97</f>
        <v>0</v>
      </c>
      <c r="I95" s="16">
        <f>'[1]20'!J97</f>
        <v>0</v>
      </c>
      <c r="J95" s="16">
        <f>'[1]20'!K97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'[1]20'!B98</f>
        <v>0</v>
      </c>
      <c r="C96" s="16">
        <f>'[1]20'!C98</f>
        <v>220</v>
      </c>
      <c r="D96" s="16">
        <f>'[1]20'!D98</f>
        <v>0</v>
      </c>
      <c r="E96" s="16">
        <f>'[1]20'!E98</f>
        <v>0</v>
      </c>
      <c r="F96" s="15">
        <f t="shared" si="17"/>
        <v>220</v>
      </c>
      <c r="G96" s="15">
        <f>'[1]20'!H98</f>
        <v>0</v>
      </c>
      <c r="H96" s="16">
        <f>'[1]20'!I98</f>
        <v>0</v>
      </c>
      <c r="I96" s="16">
        <f>'[1]20'!J98</f>
        <v>0</v>
      </c>
      <c r="J96" s="16">
        <f>'[1]20'!K98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'[1]20'!B99</f>
        <v>0</v>
      </c>
      <c r="C97" s="16">
        <f>'[1]20'!C99</f>
        <v>220</v>
      </c>
      <c r="D97" s="16">
        <f>'[1]20'!D99</f>
        <v>0</v>
      </c>
      <c r="E97" s="16">
        <f>'[1]20'!E99</f>
        <v>0</v>
      </c>
      <c r="F97" s="15">
        <f t="shared" si="17"/>
        <v>220</v>
      </c>
      <c r="G97" s="15">
        <f>'[1]20'!H99</f>
        <v>0</v>
      </c>
      <c r="H97" s="16">
        <f>'[1]20'!I99</f>
        <v>0</v>
      </c>
      <c r="I97" s="16">
        <f>'[1]20'!J99</f>
        <v>0</v>
      </c>
      <c r="J97" s="16">
        <f>'[1]20'!K99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'[1]20'!B100</f>
        <v>0</v>
      </c>
      <c r="C98" s="16">
        <f>'[1]20'!C100</f>
        <v>220</v>
      </c>
      <c r="D98" s="16">
        <f>'[1]20'!D100</f>
        <v>0</v>
      </c>
      <c r="E98" s="16">
        <f>'[1]20'!E100</f>
        <v>0</v>
      </c>
      <c r="F98" s="15">
        <f t="shared" si="17"/>
        <v>220</v>
      </c>
      <c r="G98" s="15">
        <f>'[1]20'!H100</f>
        <v>0</v>
      </c>
      <c r="H98" s="16">
        <f>'[1]20'!I100</f>
        <v>0</v>
      </c>
      <c r="I98" s="16">
        <f>'[1]20'!J100</f>
        <v>0</v>
      </c>
      <c r="J98" s="16">
        <f>'[1]20'!K100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5.28</v>
      </c>
      <c r="D99" s="15">
        <f t="shared" si="18"/>
        <v>0</v>
      </c>
      <c r="E99" s="15">
        <f t="shared" si="18"/>
        <v>0</v>
      </c>
      <c r="F99" s="15">
        <f t="shared" si="18"/>
        <v>5.28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44915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'[2]20'!B5</f>
        <v>84</v>
      </c>
      <c r="C3" s="205">
        <f>'[2]20'!C5</f>
        <v>0</v>
      </c>
      <c r="D3" s="205">
        <f>'[2]20'!D5</f>
        <v>0</v>
      </c>
      <c r="E3" s="205">
        <f>'[2]20'!E5</f>
        <v>0</v>
      </c>
      <c r="F3" s="15">
        <f>SUM(B3:E3)</f>
        <v>84</v>
      </c>
      <c r="G3" s="204">
        <f>'[2]20'!H5</f>
        <v>37</v>
      </c>
      <c r="H3" s="205">
        <f>'[2]20'!I5</f>
        <v>0</v>
      </c>
      <c r="I3" s="205">
        <f>'[2]20'!J5</f>
        <v>0</v>
      </c>
      <c r="J3" s="205">
        <f>'[2]20'!K5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4">
        <f>'[2]20'!B6</f>
        <v>84</v>
      </c>
      <c r="C4" s="205">
        <f>'[2]20'!C6</f>
        <v>0</v>
      </c>
      <c r="D4" s="205">
        <f>'[2]20'!D6</f>
        <v>0</v>
      </c>
      <c r="E4" s="205">
        <f>'[2]20'!E6</f>
        <v>0</v>
      </c>
      <c r="F4" s="15">
        <f>SUM(B4:E4)</f>
        <v>84</v>
      </c>
      <c r="G4" s="204">
        <f>'[2]20'!H6</f>
        <v>37</v>
      </c>
      <c r="H4" s="205">
        <f>'[2]20'!I6</f>
        <v>0</v>
      </c>
      <c r="I4" s="205">
        <f>'[2]20'!J6</f>
        <v>0</v>
      </c>
      <c r="J4" s="205">
        <f>'[2]20'!K6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4">
        <f>'[2]20'!B7</f>
        <v>84</v>
      </c>
      <c r="C5" s="205">
        <f>'[2]20'!C7</f>
        <v>0</v>
      </c>
      <c r="D5" s="205">
        <f>'[2]20'!D7</f>
        <v>0</v>
      </c>
      <c r="E5" s="205">
        <f>'[2]20'!E7</f>
        <v>0</v>
      </c>
      <c r="F5" s="15">
        <f t="shared" ref="F5:F68" si="6">SUM(B5:E5)</f>
        <v>84</v>
      </c>
      <c r="G5" s="204">
        <f>'[2]20'!H7</f>
        <v>37</v>
      </c>
      <c r="H5" s="205">
        <f>'[2]20'!I7</f>
        <v>0</v>
      </c>
      <c r="I5" s="205">
        <f>'[2]20'!J7</f>
        <v>0</v>
      </c>
      <c r="J5" s="205">
        <f>'[2]20'!K7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4">
        <f>'[2]20'!B8</f>
        <v>84</v>
      </c>
      <c r="C6" s="205">
        <f>'[2]20'!C8</f>
        <v>0</v>
      </c>
      <c r="D6" s="205">
        <f>'[2]20'!D8</f>
        <v>0</v>
      </c>
      <c r="E6" s="205">
        <f>'[2]20'!E8</f>
        <v>0</v>
      </c>
      <c r="F6" s="15">
        <f t="shared" si="6"/>
        <v>84</v>
      </c>
      <c r="G6" s="204">
        <f>'[2]20'!H8</f>
        <v>37</v>
      </c>
      <c r="H6" s="205">
        <f>'[2]20'!I8</f>
        <v>0</v>
      </c>
      <c r="I6" s="205">
        <f>'[2]20'!J8</f>
        <v>0</v>
      </c>
      <c r="J6" s="205">
        <f>'[2]20'!K8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4">
        <f>'[2]20'!B9</f>
        <v>84</v>
      </c>
      <c r="C7" s="205">
        <f>'[2]20'!C9</f>
        <v>0</v>
      </c>
      <c r="D7" s="205">
        <f>'[2]20'!D9</f>
        <v>0</v>
      </c>
      <c r="E7" s="205">
        <f>'[2]20'!E9</f>
        <v>0</v>
      </c>
      <c r="F7" s="15">
        <f t="shared" si="6"/>
        <v>84</v>
      </c>
      <c r="G7" s="204">
        <f>'[2]20'!H9</f>
        <v>37</v>
      </c>
      <c r="H7" s="205">
        <f>'[2]20'!I9</f>
        <v>0</v>
      </c>
      <c r="I7" s="205">
        <f>'[2]20'!J9</f>
        <v>0</v>
      </c>
      <c r="J7" s="205">
        <f>'[2]20'!K9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4">
        <f>'[2]20'!B10</f>
        <v>84</v>
      </c>
      <c r="C8" s="205">
        <f>'[2]20'!C10</f>
        <v>0</v>
      </c>
      <c r="D8" s="205">
        <f>'[2]20'!D10</f>
        <v>0</v>
      </c>
      <c r="E8" s="205">
        <f>'[2]20'!E10</f>
        <v>0</v>
      </c>
      <c r="F8" s="15">
        <f t="shared" si="6"/>
        <v>84</v>
      </c>
      <c r="G8" s="204">
        <f>'[2]20'!H10</f>
        <v>37</v>
      </c>
      <c r="H8" s="205">
        <f>'[2]20'!I10</f>
        <v>0</v>
      </c>
      <c r="I8" s="205">
        <f>'[2]20'!J10</f>
        <v>0</v>
      </c>
      <c r="J8" s="205">
        <f>'[2]20'!K10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4">
        <f>'[2]20'!B11</f>
        <v>84</v>
      </c>
      <c r="C9" s="205">
        <f>'[2]20'!C11</f>
        <v>0</v>
      </c>
      <c r="D9" s="205">
        <f>'[2]20'!D11</f>
        <v>0</v>
      </c>
      <c r="E9" s="205">
        <f>'[2]20'!E11</f>
        <v>0</v>
      </c>
      <c r="F9" s="15">
        <f t="shared" si="6"/>
        <v>84</v>
      </c>
      <c r="G9" s="204">
        <f>'[2]20'!H11</f>
        <v>37</v>
      </c>
      <c r="H9" s="205">
        <f>'[2]20'!I11</f>
        <v>0</v>
      </c>
      <c r="I9" s="205">
        <f>'[2]20'!J11</f>
        <v>0</v>
      </c>
      <c r="J9" s="205">
        <f>'[2]20'!K11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4">
        <f>'[2]20'!B12</f>
        <v>84</v>
      </c>
      <c r="C10" s="205">
        <f>'[2]20'!C12</f>
        <v>0</v>
      </c>
      <c r="D10" s="205">
        <f>'[2]20'!D12</f>
        <v>0</v>
      </c>
      <c r="E10" s="205">
        <f>'[2]20'!E12</f>
        <v>0</v>
      </c>
      <c r="F10" s="15">
        <f t="shared" si="6"/>
        <v>84</v>
      </c>
      <c r="G10" s="204">
        <f>'[2]20'!H12</f>
        <v>37</v>
      </c>
      <c r="H10" s="205">
        <f>'[2]20'!I12</f>
        <v>0</v>
      </c>
      <c r="I10" s="205">
        <f>'[2]20'!J12</f>
        <v>0</v>
      </c>
      <c r="J10" s="205">
        <f>'[2]20'!K12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4">
        <f>'[2]20'!B13</f>
        <v>84</v>
      </c>
      <c r="C11" s="205">
        <f>'[2]20'!C13</f>
        <v>0</v>
      </c>
      <c r="D11" s="205">
        <f>'[2]20'!D13</f>
        <v>0</v>
      </c>
      <c r="E11" s="205">
        <f>'[2]20'!E13</f>
        <v>0</v>
      </c>
      <c r="F11" s="15">
        <f t="shared" si="6"/>
        <v>84</v>
      </c>
      <c r="G11" s="204">
        <f>'[2]20'!H13</f>
        <v>37</v>
      </c>
      <c r="H11" s="205">
        <f>'[2]20'!I13</f>
        <v>0</v>
      </c>
      <c r="I11" s="205">
        <f>'[2]20'!J13</f>
        <v>0</v>
      </c>
      <c r="J11" s="205">
        <f>'[2]20'!K13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4">
        <f>'[2]20'!B14</f>
        <v>84</v>
      </c>
      <c r="C12" s="205">
        <f>'[2]20'!C14</f>
        <v>0</v>
      </c>
      <c r="D12" s="205">
        <f>'[2]20'!D14</f>
        <v>0</v>
      </c>
      <c r="E12" s="205">
        <f>'[2]20'!E14</f>
        <v>0</v>
      </c>
      <c r="F12" s="15">
        <f t="shared" si="6"/>
        <v>84</v>
      </c>
      <c r="G12" s="204">
        <f>'[2]20'!H14</f>
        <v>37</v>
      </c>
      <c r="H12" s="205">
        <f>'[2]20'!I14</f>
        <v>0</v>
      </c>
      <c r="I12" s="205">
        <f>'[2]20'!J14</f>
        <v>0</v>
      </c>
      <c r="J12" s="205">
        <f>'[2]20'!K14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4">
        <f>'[2]20'!B15</f>
        <v>84</v>
      </c>
      <c r="C13" s="205">
        <f>'[2]20'!C15</f>
        <v>0</v>
      </c>
      <c r="D13" s="205">
        <f>'[2]20'!D15</f>
        <v>0</v>
      </c>
      <c r="E13" s="205">
        <f>'[2]20'!E15</f>
        <v>0</v>
      </c>
      <c r="F13" s="15">
        <f t="shared" si="6"/>
        <v>84</v>
      </c>
      <c r="G13" s="204">
        <f>'[2]20'!H15</f>
        <v>37</v>
      </c>
      <c r="H13" s="205">
        <f>'[2]20'!I15</f>
        <v>0</v>
      </c>
      <c r="I13" s="205">
        <f>'[2]20'!J15</f>
        <v>0</v>
      </c>
      <c r="J13" s="205">
        <f>'[2]20'!K15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4">
        <f>'[2]20'!B16</f>
        <v>84</v>
      </c>
      <c r="C14" s="205">
        <f>'[2]20'!C16</f>
        <v>0</v>
      </c>
      <c r="D14" s="205">
        <f>'[2]20'!D16</f>
        <v>0</v>
      </c>
      <c r="E14" s="205">
        <f>'[2]20'!E16</f>
        <v>0</v>
      </c>
      <c r="F14" s="15">
        <f t="shared" si="6"/>
        <v>84</v>
      </c>
      <c r="G14" s="204">
        <f>'[2]20'!H16</f>
        <v>37</v>
      </c>
      <c r="H14" s="205">
        <f>'[2]20'!I16</f>
        <v>0</v>
      </c>
      <c r="I14" s="205">
        <f>'[2]20'!J16</f>
        <v>0</v>
      </c>
      <c r="J14" s="205">
        <f>'[2]20'!K16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4">
        <f>'[2]20'!B17</f>
        <v>84</v>
      </c>
      <c r="C15" s="205">
        <f>'[2]20'!C17</f>
        <v>0</v>
      </c>
      <c r="D15" s="205">
        <f>'[2]20'!D17</f>
        <v>0</v>
      </c>
      <c r="E15" s="205">
        <f>'[2]20'!E17</f>
        <v>0</v>
      </c>
      <c r="F15" s="15">
        <f t="shared" si="6"/>
        <v>84</v>
      </c>
      <c r="G15" s="204">
        <f>'[2]20'!H17</f>
        <v>37</v>
      </c>
      <c r="H15" s="205">
        <f>'[2]20'!I17</f>
        <v>0</v>
      </c>
      <c r="I15" s="205">
        <f>'[2]20'!J17</f>
        <v>0</v>
      </c>
      <c r="J15" s="205">
        <f>'[2]20'!K17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4">
        <f>'[2]20'!B18</f>
        <v>84</v>
      </c>
      <c r="C16" s="205">
        <f>'[2]20'!C18</f>
        <v>0</v>
      </c>
      <c r="D16" s="205">
        <f>'[2]20'!D18</f>
        <v>0</v>
      </c>
      <c r="E16" s="205">
        <f>'[2]20'!E18</f>
        <v>0</v>
      </c>
      <c r="F16" s="15">
        <f t="shared" si="6"/>
        <v>84</v>
      </c>
      <c r="G16" s="204">
        <f>'[2]20'!H18</f>
        <v>37</v>
      </c>
      <c r="H16" s="205">
        <f>'[2]20'!I18</f>
        <v>0</v>
      </c>
      <c r="I16" s="205">
        <f>'[2]20'!J18</f>
        <v>0</v>
      </c>
      <c r="J16" s="205">
        <f>'[2]20'!K18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4">
        <f>'[2]20'!B19</f>
        <v>84</v>
      </c>
      <c r="C17" s="205">
        <f>'[2]20'!C19</f>
        <v>0</v>
      </c>
      <c r="D17" s="205">
        <f>'[2]20'!D19</f>
        <v>0</v>
      </c>
      <c r="E17" s="205">
        <f>'[2]20'!E19</f>
        <v>0</v>
      </c>
      <c r="F17" s="15">
        <f t="shared" si="6"/>
        <v>84</v>
      </c>
      <c r="G17" s="204">
        <f>'[2]20'!H19</f>
        <v>37</v>
      </c>
      <c r="H17" s="205">
        <f>'[2]20'!I19</f>
        <v>0</v>
      </c>
      <c r="I17" s="205">
        <f>'[2]20'!J19</f>
        <v>0</v>
      </c>
      <c r="J17" s="205">
        <f>'[2]20'!K19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4">
        <f>'[2]20'!B20</f>
        <v>84</v>
      </c>
      <c r="C18" s="205">
        <f>'[2]20'!C20</f>
        <v>0</v>
      </c>
      <c r="D18" s="205">
        <f>'[2]20'!D20</f>
        <v>0</v>
      </c>
      <c r="E18" s="205">
        <f>'[2]20'!E20</f>
        <v>0</v>
      </c>
      <c r="F18" s="15">
        <f t="shared" si="6"/>
        <v>84</v>
      </c>
      <c r="G18" s="204">
        <f>'[2]20'!H20</f>
        <v>37</v>
      </c>
      <c r="H18" s="205">
        <f>'[2]20'!I20</f>
        <v>0</v>
      </c>
      <c r="I18" s="205">
        <f>'[2]20'!J20</f>
        <v>0</v>
      </c>
      <c r="J18" s="205">
        <f>'[2]20'!K20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4">
        <f>'[2]20'!B21</f>
        <v>84</v>
      </c>
      <c r="C19" s="205">
        <f>'[2]20'!C21</f>
        <v>0</v>
      </c>
      <c r="D19" s="205">
        <f>'[2]20'!D21</f>
        <v>0</v>
      </c>
      <c r="E19" s="205">
        <f>'[2]20'!E21</f>
        <v>0</v>
      </c>
      <c r="F19" s="15">
        <f t="shared" si="6"/>
        <v>84</v>
      </c>
      <c r="G19" s="204">
        <f>'[2]20'!H21</f>
        <v>37</v>
      </c>
      <c r="H19" s="205">
        <f>'[2]20'!I21</f>
        <v>0</v>
      </c>
      <c r="I19" s="205">
        <f>'[2]20'!J21</f>
        <v>0</v>
      </c>
      <c r="J19" s="205">
        <f>'[2]20'!K21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4">
        <f>'[2]20'!B22</f>
        <v>84</v>
      </c>
      <c r="C20" s="205">
        <f>'[2]20'!C22</f>
        <v>0</v>
      </c>
      <c r="D20" s="205">
        <f>'[2]20'!D22</f>
        <v>0</v>
      </c>
      <c r="E20" s="205">
        <f>'[2]20'!E22</f>
        <v>0</v>
      </c>
      <c r="F20" s="15">
        <f t="shared" si="6"/>
        <v>84</v>
      </c>
      <c r="G20" s="204">
        <f>'[2]20'!H22</f>
        <v>37</v>
      </c>
      <c r="H20" s="205">
        <f>'[2]20'!I22</f>
        <v>0</v>
      </c>
      <c r="I20" s="205">
        <f>'[2]20'!J22</f>
        <v>0</v>
      </c>
      <c r="J20" s="205">
        <f>'[2]20'!K22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4">
        <f>'[2]20'!B23</f>
        <v>84</v>
      </c>
      <c r="C21" s="205">
        <f>'[2]20'!C23</f>
        <v>0</v>
      </c>
      <c r="D21" s="205">
        <f>'[2]20'!D23</f>
        <v>0</v>
      </c>
      <c r="E21" s="205">
        <f>'[2]20'!E23</f>
        <v>0</v>
      </c>
      <c r="F21" s="15">
        <f t="shared" si="6"/>
        <v>84</v>
      </c>
      <c r="G21" s="204">
        <f>'[2]20'!H23</f>
        <v>37</v>
      </c>
      <c r="H21" s="205">
        <f>'[2]20'!I23</f>
        <v>0</v>
      </c>
      <c r="I21" s="205">
        <f>'[2]20'!J23</f>
        <v>0</v>
      </c>
      <c r="J21" s="205">
        <f>'[2]20'!K23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4">
        <f>'[2]20'!B24</f>
        <v>84</v>
      </c>
      <c r="C22" s="205">
        <f>'[2]20'!C24</f>
        <v>0</v>
      </c>
      <c r="D22" s="205">
        <f>'[2]20'!D24</f>
        <v>0</v>
      </c>
      <c r="E22" s="205">
        <f>'[2]20'!E24</f>
        <v>0</v>
      </c>
      <c r="F22" s="15">
        <f t="shared" si="6"/>
        <v>84</v>
      </c>
      <c r="G22" s="204">
        <f>'[2]20'!H24</f>
        <v>38</v>
      </c>
      <c r="H22" s="205">
        <f>'[2]20'!I24</f>
        <v>0</v>
      </c>
      <c r="I22" s="205">
        <f>'[2]20'!J24</f>
        <v>0</v>
      </c>
      <c r="J22" s="205">
        <f>'[2]20'!K24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204">
        <f>'[2]20'!B25</f>
        <v>84</v>
      </c>
      <c r="C23" s="205">
        <f>'[2]20'!C25</f>
        <v>0</v>
      </c>
      <c r="D23" s="205">
        <f>'[2]20'!D25</f>
        <v>0</v>
      </c>
      <c r="E23" s="205">
        <f>'[2]20'!E25</f>
        <v>0</v>
      </c>
      <c r="F23" s="15">
        <f t="shared" si="6"/>
        <v>84</v>
      </c>
      <c r="G23" s="204">
        <f>'[2]20'!H25</f>
        <v>38</v>
      </c>
      <c r="H23" s="205">
        <f>'[2]20'!I25</f>
        <v>0</v>
      </c>
      <c r="I23" s="205">
        <f>'[2]20'!J25</f>
        <v>0</v>
      </c>
      <c r="J23" s="205">
        <f>'[2]20'!K25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204">
        <f>'[2]20'!B26</f>
        <v>84</v>
      </c>
      <c r="C24" s="205">
        <f>'[2]20'!C26</f>
        <v>0</v>
      </c>
      <c r="D24" s="205">
        <f>'[2]20'!D26</f>
        <v>0</v>
      </c>
      <c r="E24" s="205">
        <f>'[2]20'!E26</f>
        <v>0</v>
      </c>
      <c r="F24" s="15">
        <f t="shared" si="6"/>
        <v>84</v>
      </c>
      <c r="G24" s="204">
        <f>'[2]20'!H26</f>
        <v>38</v>
      </c>
      <c r="H24" s="205">
        <f>'[2]20'!I26</f>
        <v>0</v>
      </c>
      <c r="I24" s="205">
        <f>'[2]20'!J26</f>
        <v>0</v>
      </c>
      <c r="J24" s="205">
        <f>'[2]20'!K26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204">
        <f>'[2]20'!B27</f>
        <v>84</v>
      </c>
      <c r="C25" s="205">
        <f>'[2]20'!C27</f>
        <v>0</v>
      </c>
      <c r="D25" s="205">
        <f>'[2]20'!D27</f>
        <v>0</v>
      </c>
      <c r="E25" s="205">
        <f>'[2]20'!E27</f>
        <v>0</v>
      </c>
      <c r="F25" s="15">
        <f t="shared" si="6"/>
        <v>84</v>
      </c>
      <c r="G25" s="204">
        <f>'[2]20'!H27</f>
        <v>38</v>
      </c>
      <c r="H25" s="205">
        <f>'[2]20'!I27</f>
        <v>0</v>
      </c>
      <c r="I25" s="205">
        <f>'[2]20'!J27</f>
        <v>0</v>
      </c>
      <c r="J25" s="205">
        <f>'[2]20'!K27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04">
        <f>'[2]20'!B28</f>
        <v>84</v>
      </c>
      <c r="C26" s="205">
        <f>'[2]20'!C28</f>
        <v>0</v>
      </c>
      <c r="D26" s="205">
        <f>'[2]20'!D28</f>
        <v>0</v>
      </c>
      <c r="E26" s="205">
        <f>'[2]20'!E28</f>
        <v>0</v>
      </c>
      <c r="F26" s="15">
        <f t="shared" si="6"/>
        <v>84</v>
      </c>
      <c r="G26" s="204">
        <f>'[2]20'!H28</f>
        <v>38</v>
      </c>
      <c r="H26" s="205">
        <f>'[2]20'!I28</f>
        <v>0</v>
      </c>
      <c r="I26" s="205">
        <f>'[2]20'!J28</f>
        <v>0</v>
      </c>
      <c r="J26" s="205">
        <f>'[2]20'!K28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04">
        <f>'[2]20'!B29</f>
        <v>84</v>
      </c>
      <c r="C27" s="205">
        <f>'[2]20'!C29</f>
        <v>0</v>
      </c>
      <c r="D27" s="205">
        <f>'[2]20'!D29</f>
        <v>0</v>
      </c>
      <c r="E27" s="205">
        <f>'[2]20'!E29</f>
        <v>0</v>
      </c>
      <c r="F27" s="15">
        <f t="shared" si="6"/>
        <v>84</v>
      </c>
      <c r="G27" s="204">
        <f>'[2]20'!H29</f>
        <v>38</v>
      </c>
      <c r="H27" s="205">
        <f>'[2]20'!I29</f>
        <v>0</v>
      </c>
      <c r="I27" s="205">
        <f>'[2]20'!J29</f>
        <v>0</v>
      </c>
      <c r="J27" s="205">
        <f>'[2]20'!K29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04">
        <f>'[2]20'!B30</f>
        <v>42</v>
      </c>
      <c r="C28" s="205">
        <f>'[2]20'!C30</f>
        <v>30</v>
      </c>
      <c r="D28" s="205">
        <f>'[2]20'!D30</f>
        <v>0</v>
      </c>
      <c r="E28" s="205">
        <f>'[2]20'!E30</f>
        <v>0</v>
      </c>
      <c r="F28" s="15">
        <f t="shared" si="6"/>
        <v>72</v>
      </c>
      <c r="G28" s="204">
        <f>'[2]20'!H30</f>
        <v>0</v>
      </c>
      <c r="H28" s="205">
        <f>'[2]20'!I30</f>
        <v>28</v>
      </c>
      <c r="I28" s="205">
        <f>'[2]20'!J30</f>
        <v>0</v>
      </c>
      <c r="J28" s="205">
        <f>'[2]20'!K30</f>
        <v>0</v>
      </c>
      <c r="K28" s="15">
        <f t="shared" si="3"/>
        <v>28</v>
      </c>
      <c r="L28" s="18">
        <f>frq!C28</f>
        <v>1</v>
      </c>
      <c r="M28" s="167">
        <f t="shared" si="4"/>
        <v>-0.4</v>
      </c>
      <c r="N28" s="16">
        <f t="shared" si="0"/>
        <v>28</v>
      </c>
      <c r="O28" s="16">
        <f t="shared" si="1"/>
        <v>0</v>
      </c>
      <c r="P28" s="16">
        <f t="shared" si="2"/>
        <v>0</v>
      </c>
      <c r="Q28" s="17">
        <f t="shared" si="5"/>
        <v>27.6</v>
      </c>
      <c r="R28" s="18">
        <v>0.4</v>
      </c>
    </row>
    <row r="29" spans="1:18">
      <c r="A29" s="8" t="s">
        <v>71</v>
      </c>
      <c r="B29" s="204">
        <f>'[2]20'!B31</f>
        <v>42</v>
      </c>
      <c r="C29" s="205">
        <f>'[2]20'!C31</f>
        <v>30</v>
      </c>
      <c r="D29" s="205">
        <f>'[2]20'!D31</f>
        <v>0</v>
      </c>
      <c r="E29" s="205">
        <f>'[2]20'!E31</f>
        <v>0</v>
      </c>
      <c r="F29" s="15">
        <f t="shared" si="6"/>
        <v>72</v>
      </c>
      <c r="G29" s="204">
        <f>'[2]20'!H31</f>
        <v>0</v>
      </c>
      <c r="H29" s="205">
        <f>'[2]20'!I31</f>
        <v>28</v>
      </c>
      <c r="I29" s="205">
        <f>'[2]20'!J31</f>
        <v>0</v>
      </c>
      <c r="J29" s="205">
        <f>'[2]20'!K31</f>
        <v>0</v>
      </c>
      <c r="K29" s="15">
        <f t="shared" si="3"/>
        <v>28</v>
      </c>
      <c r="L29" s="18">
        <f>frq!C29</f>
        <v>1</v>
      </c>
      <c r="M29" s="167">
        <f t="shared" si="4"/>
        <v>-0.4</v>
      </c>
      <c r="N29" s="16">
        <f t="shared" si="0"/>
        <v>28</v>
      </c>
      <c r="O29" s="16">
        <f t="shared" si="1"/>
        <v>0</v>
      </c>
      <c r="P29" s="16">
        <f t="shared" si="2"/>
        <v>0</v>
      </c>
      <c r="Q29" s="17">
        <f t="shared" si="5"/>
        <v>27.6</v>
      </c>
      <c r="R29" s="18">
        <v>0.4</v>
      </c>
    </row>
    <row r="30" spans="1:18">
      <c r="A30" s="8" t="s">
        <v>72</v>
      </c>
      <c r="B30" s="204">
        <f>'[2]20'!B32</f>
        <v>42</v>
      </c>
      <c r="C30" s="205">
        <f>'[2]20'!C32</f>
        <v>30</v>
      </c>
      <c r="D30" s="205">
        <f>'[2]20'!D32</f>
        <v>0</v>
      </c>
      <c r="E30" s="205">
        <f>'[2]20'!E32</f>
        <v>0</v>
      </c>
      <c r="F30" s="15">
        <f t="shared" si="6"/>
        <v>72</v>
      </c>
      <c r="G30" s="204">
        <f>'[2]20'!H32</f>
        <v>0</v>
      </c>
      <c r="H30" s="205">
        <f>'[2]20'!I32</f>
        <v>28</v>
      </c>
      <c r="I30" s="205">
        <f>'[2]20'!J32</f>
        <v>0</v>
      </c>
      <c r="J30" s="205">
        <f>'[2]20'!K32</f>
        <v>0</v>
      </c>
      <c r="K30" s="15">
        <f t="shared" si="3"/>
        <v>28</v>
      </c>
      <c r="L30" s="18">
        <f>frq!C30</f>
        <v>1</v>
      </c>
      <c r="M30" s="167">
        <f t="shared" si="4"/>
        <v>-0.4</v>
      </c>
      <c r="N30" s="16">
        <f t="shared" si="0"/>
        <v>28</v>
      </c>
      <c r="O30" s="16">
        <f t="shared" si="1"/>
        <v>0</v>
      </c>
      <c r="P30" s="16">
        <f t="shared" si="2"/>
        <v>0</v>
      </c>
      <c r="Q30" s="17">
        <f t="shared" si="5"/>
        <v>27.6</v>
      </c>
      <c r="R30" s="18">
        <v>0.4</v>
      </c>
    </row>
    <row r="31" spans="1:18">
      <c r="A31" s="8" t="s">
        <v>73</v>
      </c>
      <c r="B31" s="204">
        <f>'[2]20'!B33</f>
        <v>42</v>
      </c>
      <c r="C31" s="205">
        <f>'[2]20'!C33</f>
        <v>30</v>
      </c>
      <c r="D31" s="205">
        <f>'[2]20'!D33</f>
        <v>0</v>
      </c>
      <c r="E31" s="205">
        <f>'[2]20'!E33</f>
        <v>0</v>
      </c>
      <c r="F31" s="15">
        <f t="shared" si="6"/>
        <v>72</v>
      </c>
      <c r="G31" s="204">
        <f>'[2]20'!H33</f>
        <v>0</v>
      </c>
      <c r="H31" s="205">
        <f>'[2]20'!I33</f>
        <v>28</v>
      </c>
      <c r="I31" s="205">
        <f>'[2]20'!J33</f>
        <v>0</v>
      </c>
      <c r="J31" s="205">
        <f>'[2]20'!K33</f>
        <v>0</v>
      </c>
      <c r="K31" s="15">
        <f t="shared" si="3"/>
        <v>28</v>
      </c>
      <c r="L31" s="18">
        <f>frq!C31</f>
        <v>1</v>
      </c>
      <c r="M31" s="167">
        <f t="shared" si="4"/>
        <v>-0.4</v>
      </c>
      <c r="N31" s="16">
        <f t="shared" si="0"/>
        <v>28</v>
      </c>
      <c r="O31" s="16">
        <f t="shared" si="1"/>
        <v>0</v>
      </c>
      <c r="P31" s="16">
        <f t="shared" si="2"/>
        <v>0</v>
      </c>
      <c r="Q31" s="17">
        <f t="shared" si="5"/>
        <v>27.6</v>
      </c>
      <c r="R31" s="18">
        <v>0.4</v>
      </c>
    </row>
    <row r="32" spans="1:18">
      <c r="A32" s="8" t="s">
        <v>74</v>
      </c>
      <c r="B32" s="204">
        <f>'[2]20'!B34</f>
        <v>42</v>
      </c>
      <c r="C32" s="205">
        <f>'[2]20'!C34</f>
        <v>30</v>
      </c>
      <c r="D32" s="205">
        <f>'[2]20'!D34</f>
        <v>0</v>
      </c>
      <c r="E32" s="205">
        <f>'[2]20'!E34</f>
        <v>0</v>
      </c>
      <c r="F32" s="15">
        <f t="shared" si="6"/>
        <v>72</v>
      </c>
      <c r="G32" s="204">
        <f>'[2]20'!H34</f>
        <v>0</v>
      </c>
      <c r="H32" s="205">
        <f>'[2]20'!I34</f>
        <v>28</v>
      </c>
      <c r="I32" s="205">
        <f>'[2]20'!J34</f>
        <v>0</v>
      </c>
      <c r="J32" s="205">
        <f>'[2]20'!K34</f>
        <v>0</v>
      </c>
      <c r="K32" s="15">
        <f t="shared" si="3"/>
        <v>28</v>
      </c>
      <c r="L32" s="18">
        <f>frq!C32</f>
        <v>1</v>
      </c>
      <c r="M32" s="167">
        <f t="shared" si="4"/>
        <v>-0.4</v>
      </c>
      <c r="N32" s="16">
        <f t="shared" si="0"/>
        <v>28</v>
      </c>
      <c r="O32" s="16">
        <f t="shared" si="1"/>
        <v>0</v>
      </c>
      <c r="P32" s="16">
        <f t="shared" si="2"/>
        <v>0</v>
      </c>
      <c r="Q32" s="17">
        <f t="shared" si="5"/>
        <v>27.6</v>
      </c>
      <c r="R32" s="18">
        <v>0.4</v>
      </c>
    </row>
    <row r="33" spans="1:18">
      <c r="A33" s="8" t="s">
        <v>75</v>
      </c>
      <c r="B33" s="204">
        <f>'[2]20'!B35</f>
        <v>42</v>
      </c>
      <c r="C33" s="205">
        <f>'[2]20'!C35</f>
        <v>30</v>
      </c>
      <c r="D33" s="205">
        <f>'[2]20'!D35</f>
        <v>0</v>
      </c>
      <c r="E33" s="205">
        <f>'[2]20'!E35</f>
        <v>0</v>
      </c>
      <c r="F33" s="15">
        <f t="shared" si="6"/>
        <v>72</v>
      </c>
      <c r="G33" s="204">
        <f>'[2]20'!H35</f>
        <v>0</v>
      </c>
      <c r="H33" s="205">
        <f>'[2]20'!I35</f>
        <v>28</v>
      </c>
      <c r="I33" s="205">
        <f>'[2]20'!J35</f>
        <v>0</v>
      </c>
      <c r="J33" s="205">
        <f>'[2]20'!K35</f>
        <v>0</v>
      </c>
      <c r="K33" s="15">
        <f t="shared" si="3"/>
        <v>28</v>
      </c>
      <c r="L33" s="18">
        <f>frq!C33</f>
        <v>1</v>
      </c>
      <c r="M33" s="167">
        <f t="shared" si="4"/>
        <v>-0.4</v>
      </c>
      <c r="N33" s="16">
        <f t="shared" si="0"/>
        <v>28</v>
      </c>
      <c r="O33" s="16">
        <f t="shared" si="1"/>
        <v>0</v>
      </c>
      <c r="P33" s="16">
        <f t="shared" si="2"/>
        <v>0</v>
      </c>
      <c r="Q33" s="17">
        <f t="shared" si="5"/>
        <v>27.6</v>
      </c>
      <c r="R33" s="18">
        <v>0.4</v>
      </c>
    </row>
    <row r="34" spans="1:18">
      <c r="A34" s="8" t="s">
        <v>76</v>
      </c>
      <c r="B34" s="204">
        <f>'[2]20'!B36</f>
        <v>42</v>
      </c>
      <c r="C34" s="205">
        <f>'[2]20'!C36</f>
        <v>30</v>
      </c>
      <c r="D34" s="205">
        <f>'[2]20'!D36</f>
        <v>0</v>
      </c>
      <c r="E34" s="205">
        <f>'[2]20'!E36</f>
        <v>0</v>
      </c>
      <c r="F34" s="15">
        <f t="shared" si="6"/>
        <v>72</v>
      </c>
      <c r="G34" s="204">
        <f>'[2]20'!H36</f>
        <v>0</v>
      </c>
      <c r="H34" s="205">
        <f>'[2]20'!I36</f>
        <v>28</v>
      </c>
      <c r="I34" s="205">
        <f>'[2]20'!J36</f>
        <v>0</v>
      </c>
      <c r="J34" s="205">
        <f>'[2]20'!K36</f>
        <v>0</v>
      </c>
      <c r="K34" s="15">
        <f t="shared" si="3"/>
        <v>28</v>
      </c>
      <c r="L34" s="18">
        <f>frq!C34</f>
        <v>1</v>
      </c>
      <c r="M34" s="167">
        <f t="shared" si="4"/>
        <v>-0.4</v>
      </c>
      <c r="N34" s="16">
        <f t="shared" si="0"/>
        <v>28</v>
      </c>
      <c r="O34" s="16">
        <f t="shared" si="1"/>
        <v>0</v>
      </c>
      <c r="P34" s="16">
        <f t="shared" si="2"/>
        <v>0</v>
      </c>
      <c r="Q34" s="17">
        <f t="shared" si="5"/>
        <v>27.6</v>
      </c>
      <c r="R34" s="18">
        <v>0.4</v>
      </c>
    </row>
    <row r="35" spans="1:18">
      <c r="A35" s="8" t="s">
        <v>77</v>
      </c>
      <c r="B35" s="204">
        <f>'[2]20'!B37</f>
        <v>42</v>
      </c>
      <c r="C35" s="205">
        <f>'[2]20'!C37</f>
        <v>30</v>
      </c>
      <c r="D35" s="205">
        <f>'[2]20'!D37</f>
        <v>0</v>
      </c>
      <c r="E35" s="205">
        <f>'[2]20'!E37</f>
        <v>0</v>
      </c>
      <c r="F35" s="15">
        <f t="shared" si="6"/>
        <v>72</v>
      </c>
      <c r="G35" s="204">
        <f>'[2]20'!H37</f>
        <v>0</v>
      </c>
      <c r="H35" s="205">
        <f>'[2]20'!I37</f>
        <v>28</v>
      </c>
      <c r="I35" s="205">
        <f>'[2]20'!J37</f>
        <v>0</v>
      </c>
      <c r="J35" s="205">
        <f>'[2]20'!K37</f>
        <v>0</v>
      </c>
      <c r="K35" s="15">
        <f t="shared" si="3"/>
        <v>28</v>
      </c>
      <c r="L35" s="18">
        <f>frq!C35</f>
        <v>1</v>
      </c>
      <c r="M35" s="167">
        <f t="shared" si="4"/>
        <v>-0.4</v>
      </c>
      <c r="N35" s="16">
        <f t="shared" ref="N35:N66" si="7">IF($L35=1,H35,IF(AND($L35=0.985,H35&gt;0.985*C35),C35*0.985,IF(AND($L35=0.965,H35&gt;0.965*C35),0.965*C35,H35)))</f>
        <v>28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27.6</v>
      </c>
      <c r="R35" s="18">
        <v>0.4</v>
      </c>
    </row>
    <row r="36" spans="1:18">
      <c r="A36" s="8" t="s">
        <v>78</v>
      </c>
      <c r="B36" s="204">
        <f>'[2]20'!B38</f>
        <v>84</v>
      </c>
      <c r="C36" s="205">
        <f>'[2]20'!C38</f>
        <v>0</v>
      </c>
      <c r="D36" s="205">
        <f>'[2]20'!D38</f>
        <v>0</v>
      </c>
      <c r="E36" s="205">
        <f>'[2]20'!E38</f>
        <v>0</v>
      </c>
      <c r="F36" s="15">
        <f t="shared" si="6"/>
        <v>84</v>
      </c>
      <c r="G36" s="204">
        <f>'[2]20'!H38</f>
        <v>37</v>
      </c>
      <c r="H36" s="205">
        <f>'[2]20'!I38</f>
        <v>0</v>
      </c>
      <c r="I36" s="205">
        <f>'[2]20'!J38</f>
        <v>0</v>
      </c>
      <c r="J36" s="205">
        <f>'[2]20'!K38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'[2]20'!B39</f>
        <v>84</v>
      </c>
      <c r="C37" s="205">
        <f>'[2]20'!C39</f>
        <v>0</v>
      </c>
      <c r="D37" s="205">
        <f>'[2]20'!D39</f>
        <v>0</v>
      </c>
      <c r="E37" s="205">
        <f>'[2]20'!E39</f>
        <v>0</v>
      </c>
      <c r="F37" s="15">
        <f t="shared" si="6"/>
        <v>84</v>
      </c>
      <c r="G37" s="204">
        <f>'[2]20'!H39</f>
        <v>37</v>
      </c>
      <c r="H37" s="205">
        <f>'[2]20'!I39</f>
        <v>0</v>
      </c>
      <c r="I37" s="205">
        <f>'[2]20'!J39</f>
        <v>0</v>
      </c>
      <c r="J37" s="205">
        <f>'[2]20'!K39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'[2]20'!B40</f>
        <v>84</v>
      </c>
      <c r="C38" s="205">
        <f>'[2]20'!C40</f>
        <v>0</v>
      </c>
      <c r="D38" s="205">
        <f>'[2]20'!D40</f>
        <v>0</v>
      </c>
      <c r="E38" s="205">
        <f>'[2]20'!E40</f>
        <v>0</v>
      </c>
      <c r="F38" s="15">
        <f t="shared" si="6"/>
        <v>84</v>
      </c>
      <c r="G38" s="204">
        <f>'[2]20'!H40</f>
        <v>37</v>
      </c>
      <c r="H38" s="205">
        <f>'[2]20'!I40</f>
        <v>0</v>
      </c>
      <c r="I38" s="205">
        <f>'[2]20'!J40</f>
        <v>0</v>
      </c>
      <c r="J38" s="205">
        <f>'[2]20'!K40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'[2]20'!B41</f>
        <v>84</v>
      </c>
      <c r="C39" s="205">
        <f>'[2]20'!C41</f>
        <v>0</v>
      </c>
      <c r="D39" s="205">
        <f>'[2]20'!D41</f>
        <v>0</v>
      </c>
      <c r="E39" s="205">
        <f>'[2]20'!E41</f>
        <v>0</v>
      </c>
      <c r="F39" s="15">
        <f t="shared" si="6"/>
        <v>84</v>
      </c>
      <c r="G39" s="204">
        <f>'[2]20'!H41</f>
        <v>37</v>
      </c>
      <c r="H39" s="205">
        <f>'[2]20'!I41</f>
        <v>0</v>
      </c>
      <c r="I39" s="205">
        <f>'[2]20'!J41</f>
        <v>0</v>
      </c>
      <c r="J39" s="205">
        <f>'[2]20'!K41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4">
        <f>'[2]20'!B42</f>
        <v>84</v>
      </c>
      <c r="C40" s="205">
        <f>'[2]20'!C42</f>
        <v>0</v>
      </c>
      <c r="D40" s="205">
        <f>'[2]20'!D42</f>
        <v>0</v>
      </c>
      <c r="E40" s="205">
        <f>'[2]20'!E42</f>
        <v>0</v>
      </c>
      <c r="F40" s="15">
        <f t="shared" si="6"/>
        <v>84</v>
      </c>
      <c r="G40" s="204">
        <f>'[2]20'!H42</f>
        <v>37</v>
      </c>
      <c r="H40" s="205">
        <f>'[2]20'!I42</f>
        <v>0</v>
      </c>
      <c r="I40" s="205">
        <f>'[2]20'!J42</f>
        <v>0</v>
      </c>
      <c r="J40" s="205">
        <f>'[2]20'!K42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4">
        <f>'[2]20'!B43</f>
        <v>84</v>
      </c>
      <c r="C41" s="205">
        <f>'[2]20'!C43</f>
        <v>0</v>
      </c>
      <c r="D41" s="205">
        <f>'[2]20'!D43</f>
        <v>0</v>
      </c>
      <c r="E41" s="205">
        <f>'[2]20'!E43</f>
        <v>0</v>
      </c>
      <c r="F41" s="15">
        <f t="shared" si="6"/>
        <v>84</v>
      </c>
      <c r="G41" s="204">
        <f>'[2]20'!H43</f>
        <v>37</v>
      </c>
      <c r="H41" s="205">
        <f>'[2]20'!I43</f>
        <v>0</v>
      </c>
      <c r="I41" s="205">
        <f>'[2]20'!J43</f>
        <v>0</v>
      </c>
      <c r="J41" s="205">
        <f>'[2]20'!K43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4">
        <f>'[2]20'!B44</f>
        <v>42</v>
      </c>
      <c r="C42" s="205">
        <f>'[2]20'!C44</f>
        <v>30</v>
      </c>
      <c r="D42" s="205">
        <f>'[2]20'!D44</f>
        <v>0</v>
      </c>
      <c r="E42" s="205">
        <f>'[2]20'!E44</f>
        <v>0</v>
      </c>
      <c r="F42" s="15">
        <f t="shared" si="6"/>
        <v>72</v>
      </c>
      <c r="G42" s="204">
        <f>'[2]20'!H44</f>
        <v>37</v>
      </c>
      <c r="H42" s="205">
        <f>'[2]20'!I44</f>
        <v>28</v>
      </c>
      <c r="I42" s="205">
        <f>'[2]20'!J44</f>
        <v>0</v>
      </c>
      <c r="J42" s="205">
        <f>'[2]20'!K44</f>
        <v>0</v>
      </c>
      <c r="K42" s="15">
        <f t="shared" si="3"/>
        <v>65</v>
      </c>
      <c r="L42" s="18">
        <f>frq!C42</f>
        <v>1</v>
      </c>
      <c r="M42" s="167">
        <f t="shared" si="4"/>
        <v>36.299999999999997</v>
      </c>
      <c r="N42" s="16">
        <f t="shared" si="7"/>
        <v>28</v>
      </c>
      <c r="O42" s="16">
        <f t="shared" si="8"/>
        <v>0</v>
      </c>
      <c r="P42" s="16">
        <f t="shared" si="9"/>
        <v>0</v>
      </c>
      <c r="Q42" s="17">
        <f t="shared" si="5"/>
        <v>64.3</v>
      </c>
      <c r="R42" s="18">
        <v>0.7</v>
      </c>
    </row>
    <row r="43" spans="1:18">
      <c r="A43" s="8" t="s">
        <v>85</v>
      </c>
      <c r="B43" s="204">
        <f>'[2]20'!B45</f>
        <v>42</v>
      </c>
      <c r="C43" s="205">
        <f>'[2]20'!C45</f>
        <v>30</v>
      </c>
      <c r="D43" s="205">
        <f>'[2]20'!D45</f>
        <v>0</v>
      </c>
      <c r="E43" s="205">
        <f>'[2]20'!E45</f>
        <v>0</v>
      </c>
      <c r="F43" s="15">
        <f t="shared" si="6"/>
        <v>72</v>
      </c>
      <c r="G43" s="204">
        <f>'[2]20'!H45</f>
        <v>37</v>
      </c>
      <c r="H43" s="205">
        <f>'[2]20'!I45</f>
        <v>28</v>
      </c>
      <c r="I43" s="205">
        <f>'[2]20'!J45</f>
        <v>0</v>
      </c>
      <c r="J43" s="205">
        <f>'[2]20'!K45</f>
        <v>0</v>
      </c>
      <c r="K43" s="15">
        <f t="shared" si="3"/>
        <v>65</v>
      </c>
      <c r="L43" s="18">
        <f>frq!C43</f>
        <v>1</v>
      </c>
      <c r="M43" s="167">
        <f t="shared" si="4"/>
        <v>36.299999999999997</v>
      </c>
      <c r="N43" s="16">
        <f t="shared" si="7"/>
        <v>28</v>
      </c>
      <c r="O43" s="16">
        <f t="shared" si="8"/>
        <v>0</v>
      </c>
      <c r="P43" s="16">
        <f t="shared" si="9"/>
        <v>0</v>
      </c>
      <c r="Q43" s="17">
        <f t="shared" si="5"/>
        <v>64.3</v>
      </c>
      <c r="R43" s="18">
        <v>0.7</v>
      </c>
    </row>
    <row r="44" spans="1:18">
      <c r="A44" s="8" t="s">
        <v>86</v>
      </c>
      <c r="B44" s="204">
        <f>'[2]20'!B46</f>
        <v>42</v>
      </c>
      <c r="C44" s="205">
        <f>'[2]20'!C46</f>
        <v>30</v>
      </c>
      <c r="D44" s="205">
        <f>'[2]20'!D46</f>
        <v>0</v>
      </c>
      <c r="E44" s="205">
        <f>'[2]20'!E46</f>
        <v>0</v>
      </c>
      <c r="F44" s="15">
        <f t="shared" si="6"/>
        <v>72</v>
      </c>
      <c r="G44" s="204">
        <f>'[2]20'!H46</f>
        <v>37</v>
      </c>
      <c r="H44" s="205">
        <f>'[2]20'!I46</f>
        <v>28</v>
      </c>
      <c r="I44" s="205">
        <f>'[2]20'!J46</f>
        <v>0</v>
      </c>
      <c r="J44" s="205">
        <f>'[2]20'!K46</f>
        <v>0</v>
      </c>
      <c r="K44" s="15">
        <f t="shared" si="3"/>
        <v>65</v>
      </c>
      <c r="L44" s="18">
        <f>frq!C44</f>
        <v>1</v>
      </c>
      <c r="M44" s="167">
        <f t="shared" si="4"/>
        <v>36.299999999999997</v>
      </c>
      <c r="N44" s="16">
        <f t="shared" si="7"/>
        <v>28</v>
      </c>
      <c r="O44" s="16">
        <f t="shared" si="8"/>
        <v>0</v>
      </c>
      <c r="P44" s="16">
        <f t="shared" si="9"/>
        <v>0</v>
      </c>
      <c r="Q44" s="17">
        <f t="shared" si="5"/>
        <v>64.3</v>
      </c>
      <c r="R44" s="18">
        <v>0.7</v>
      </c>
    </row>
    <row r="45" spans="1:18">
      <c r="A45" s="8" t="s">
        <v>87</v>
      </c>
      <c r="B45" s="204">
        <f>'[2]20'!B47</f>
        <v>42</v>
      </c>
      <c r="C45" s="205">
        <f>'[2]20'!C47</f>
        <v>30</v>
      </c>
      <c r="D45" s="205">
        <f>'[2]20'!D47</f>
        <v>0</v>
      </c>
      <c r="E45" s="205">
        <f>'[2]20'!E47</f>
        <v>0</v>
      </c>
      <c r="F45" s="15">
        <f t="shared" si="6"/>
        <v>72</v>
      </c>
      <c r="G45" s="204">
        <f>'[2]20'!H47</f>
        <v>37</v>
      </c>
      <c r="H45" s="205">
        <f>'[2]20'!I47</f>
        <v>28</v>
      </c>
      <c r="I45" s="205">
        <f>'[2]20'!J47</f>
        <v>0</v>
      </c>
      <c r="J45" s="205">
        <f>'[2]20'!K47</f>
        <v>0</v>
      </c>
      <c r="K45" s="15">
        <f t="shared" si="3"/>
        <v>65</v>
      </c>
      <c r="L45" s="18">
        <f>frq!C45</f>
        <v>1</v>
      </c>
      <c r="M45" s="167">
        <f t="shared" si="4"/>
        <v>36.299999999999997</v>
      </c>
      <c r="N45" s="16">
        <f t="shared" si="7"/>
        <v>28</v>
      </c>
      <c r="O45" s="16">
        <f t="shared" si="8"/>
        <v>0</v>
      </c>
      <c r="P45" s="16">
        <f t="shared" si="9"/>
        <v>0</v>
      </c>
      <c r="Q45" s="17">
        <f t="shared" si="5"/>
        <v>64.3</v>
      </c>
      <c r="R45" s="18">
        <v>0.7</v>
      </c>
    </row>
    <row r="46" spans="1:18">
      <c r="A46" s="8" t="s">
        <v>88</v>
      </c>
      <c r="B46" s="204">
        <f>'[2]20'!B48</f>
        <v>42</v>
      </c>
      <c r="C46" s="205">
        <f>'[2]20'!C48</f>
        <v>30</v>
      </c>
      <c r="D46" s="205">
        <f>'[2]20'!D48</f>
        <v>0</v>
      </c>
      <c r="E46" s="205">
        <f>'[2]20'!E48</f>
        <v>0</v>
      </c>
      <c r="F46" s="15">
        <f t="shared" si="6"/>
        <v>72</v>
      </c>
      <c r="G46" s="204">
        <f>'[2]20'!H48</f>
        <v>37</v>
      </c>
      <c r="H46" s="205">
        <f>'[2]20'!I48</f>
        <v>28</v>
      </c>
      <c r="I46" s="205">
        <f>'[2]20'!J48</f>
        <v>0</v>
      </c>
      <c r="J46" s="205">
        <f>'[2]20'!K48</f>
        <v>0</v>
      </c>
      <c r="K46" s="15">
        <f t="shared" si="3"/>
        <v>65</v>
      </c>
      <c r="L46" s="18">
        <f>frq!C46</f>
        <v>1</v>
      </c>
      <c r="M46" s="167">
        <f t="shared" si="4"/>
        <v>36.299999999999997</v>
      </c>
      <c r="N46" s="16">
        <f t="shared" si="7"/>
        <v>28</v>
      </c>
      <c r="O46" s="16">
        <f t="shared" si="8"/>
        <v>0</v>
      </c>
      <c r="P46" s="16">
        <f t="shared" si="9"/>
        <v>0</v>
      </c>
      <c r="Q46" s="17">
        <f t="shared" si="5"/>
        <v>64.3</v>
      </c>
      <c r="R46" s="18">
        <v>0.7</v>
      </c>
    </row>
    <row r="47" spans="1:18">
      <c r="A47" s="8" t="s">
        <v>89</v>
      </c>
      <c r="B47" s="204">
        <f>'[2]20'!B49</f>
        <v>42</v>
      </c>
      <c r="C47" s="205">
        <f>'[2]20'!C49</f>
        <v>30</v>
      </c>
      <c r="D47" s="205">
        <f>'[2]20'!D49</f>
        <v>0</v>
      </c>
      <c r="E47" s="205">
        <f>'[2]20'!E49</f>
        <v>0</v>
      </c>
      <c r="F47" s="15">
        <f t="shared" si="6"/>
        <v>72</v>
      </c>
      <c r="G47" s="204">
        <f>'[2]20'!H49</f>
        <v>37</v>
      </c>
      <c r="H47" s="205">
        <f>'[2]20'!I49</f>
        <v>28</v>
      </c>
      <c r="I47" s="205">
        <f>'[2]20'!J49</f>
        <v>0</v>
      </c>
      <c r="J47" s="205">
        <f>'[2]20'!K49</f>
        <v>0</v>
      </c>
      <c r="K47" s="15">
        <f t="shared" si="3"/>
        <v>65</v>
      </c>
      <c r="L47" s="18">
        <f>frq!C47</f>
        <v>1</v>
      </c>
      <c r="M47" s="167">
        <f t="shared" si="4"/>
        <v>36.299999999999997</v>
      </c>
      <c r="N47" s="16">
        <f t="shared" si="7"/>
        <v>28</v>
      </c>
      <c r="O47" s="16">
        <f t="shared" si="8"/>
        <v>0</v>
      </c>
      <c r="P47" s="16">
        <f t="shared" si="9"/>
        <v>0</v>
      </c>
      <c r="Q47" s="17">
        <f t="shared" si="5"/>
        <v>64.3</v>
      </c>
      <c r="R47" s="18">
        <v>0.7</v>
      </c>
    </row>
    <row r="48" spans="1:18">
      <c r="A48" s="8" t="s">
        <v>90</v>
      </c>
      <c r="B48" s="204">
        <f>'[2]20'!B50</f>
        <v>42</v>
      </c>
      <c r="C48" s="205">
        <f>'[2]20'!C50</f>
        <v>30</v>
      </c>
      <c r="D48" s="205">
        <f>'[2]20'!D50</f>
        <v>0</v>
      </c>
      <c r="E48" s="205">
        <f>'[2]20'!E50</f>
        <v>0</v>
      </c>
      <c r="F48" s="15">
        <f t="shared" si="6"/>
        <v>72</v>
      </c>
      <c r="G48" s="204">
        <f>'[2]20'!H50</f>
        <v>37</v>
      </c>
      <c r="H48" s="205">
        <f>'[2]20'!I50</f>
        <v>28</v>
      </c>
      <c r="I48" s="205">
        <f>'[2]20'!J50</f>
        <v>0</v>
      </c>
      <c r="J48" s="205">
        <f>'[2]20'!K50</f>
        <v>0</v>
      </c>
      <c r="K48" s="15">
        <f t="shared" si="3"/>
        <v>65</v>
      </c>
      <c r="L48" s="18">
        <f>frq!C48</f>
        <v>1</v>
      </c>
      <c r="M48" s="167">
        <f t="shared" si="4"/>
        <v>36.299999999999997</v>
      </c>
      <c r="N48" s="16">
        <f t="shared" si="7"/>
        <v>28</v>
      </c>
      <c r="O48" s="16">
        <f t="shared" si="8"/>
        <v>0</v>
      </c>
      <c r="P48" s="16">
        <f t="shared" si="9"/>
        <v>0</v>
      </c>
      <c r="Q48" s="17">
        <f t="shared" si="5"/>
        <v>64.3</v>
      </c>
      <c r="R48" s="18">
        <v>0.7</v>
      </c>
    </row>
    <row r="49" spans="1:18">
      <c r="A49" s="8" t="s">
        <v>91</v>
      </c>
      <c r="B49" s="204">
        <f>'[2]20'!B51</f>
        <v>42</v>
      </c>
      <c r="C49" s="205">
        <f>'[2]20'!C51</f>
        <v>30</v>
      </c>
      <c r="D49" s="205">
        <f>'[2]20'!D51</f>
        <v>0</v>
      </c>
      <c r="E49" s="205">
        <f>'[2]20'!E51</f>
        <v>0</v>
      </c>
      <c r="F49" s="15">
        <f t="shared" si="6"/>
        <v>72</v>
      </c>
      <c r="G49" s="204">
        <f>'[2]20'!H51</f>
        <v>37</v>
      </c>
      <c r="H49" s="205">
        <f>'[2]20'!I51</f>
        <v>28</v>
      </c>
      <c r="I49" s="205">
        <f>'[2]20'!J51</f>
        <v>0</v>
      </c>
      <c r="J49" s="205">
        <f>'[2]20'!K51</f>
        <v>0</v>
      </c>
      <c r="K49" s="15">
        <f t="shared" si="3"/>
        <v>65</v>
      </c>
      <c r="L49" s="18">
        <f>frq!C49</f>
        <v>1</v>
      </c>
      <c r="M49" s="167">
        <f t="shared" si="4"/>
        <v>36.299999999999997</v>
      </c>
      <c r="N49" s="16">
        <f t="shared" si="7"/>
        <v>28</v>
      </c>
      <c r="O49" s="16">
        <f t="shared" si="8"/>
        <v>0</v>
      </c>
      <c r="P49" s="16">
        <f t="shared" si="9"/>
        <v>0</v>
      </c>
      <c r="Q49" s="17">
        <f t="shared" si="5"/>
        <v>64.3</v>
      </c>
      <c r="R49" s="18">
        <v>0.7</v>
      </c>
    </row>
    <row r="50" spans="1:18">
      <c r="A50" s="8" t="s">
        <v>92</v>
      </c>
      <c r="B50" s="204">
        <f>'[2]20'!B52</f>
        <v>42</v>
      </c>
      <c r="C50" s="205">
        <f>'[2]20'!C52</f>
        <v>30</v>
      </c>
      <c r="D50" s="205">
        <f>'[2]20'!D52</f>
        <v>0</v>
      </c>
      <c r="E50" s="205">
        <f>'[2]20'!E52</f>
        <v>0</v>
      </c>
      <c r="F50" s="15">
        <f t="shared" si="6"/>
        <v>72</v>
      </c>
      <c r="G50" s="204">
        <f>'[2]20'!H52</f>
        <v>37</v>
      </c>
      <c r="H50" s="205">
        <f>'[2]20'!I52</f>
        <v>28</v>
      </c>
      <c r="I50" s="205">
        <f>'[2]20'!J52</f>
        <v>0</v>
      </c>
      <c r="J50" s="205">
        <f>'[2]20'!K52</f>
        <v>0</v>
      </c>
      <c r="K50" s="15">
        <f t="shared" si="3"/>
        <v>65</v>
      </c>
      <c r="L50" s="18">
        <f>frq!C50</f>
        <v>1</v>
      </c>
      <c r="M50" s="167">
        <f t="shared" si="4"/>
        <v>36.299999999999997</v>
      </c>
      <c r="N50" s="16">
        <f t="shared" si="7"/>
        <v>28</v>
      </c>
      <c r="O50" s="16">
        <f t="shared" si="8"/>
        <v>0</v>
      </c>
      <c r="P50" s="16">
        <f t="shared" si="9"/>
        <v>0</v>
      </c>
      <c r="Q50" s="17">
        <f t="shared" si="5"/>
        <v>64.3</v>
      </c>
      <c r="R50" s="18">
        <v>0.7</v>
      </c>
    </row>
    <row r="51" spans="1:18">
      <c r="A51" s="8" t="s">
        <v>93</v>
      </c>
      <c r="B51" s="204">
        <f>'[2]20'!B53</f>
        <v>42</v>
      </c>
      <c r="C51" s="205">
        <f>'[2]20'!C53</f>
        <v>30</v>
      </c>
      <c r="D51" s="205">
        <f>'[2]20'!D53</f>
        <v>0</v>
      </c>
      <c r="E51" s="205">
        <f>'[2]20'!E53</f>
        <v>0</v>
      </c>
      <c r="F51" s="15">
        <f t="shared" si="6"/>
        <v>72</v>
      </c>
      <c r="G51" s="204">
        <f>'[2]20'!H53</f>
        <v>37</v>
      </c>
      <c r="H51" s="205">
        <f>'[2]20'!I53</f>
        <v>28</v>
      </c>
      <c r="I51" s="205">
        <f>'[2]20'!J53</f>
        <v>0</v>
      </c>
      <c r="J51" s="205">
        <f>'[2]20'!K53</f>
        <v>0</v>
      </c>
      <c r="K51" s="15">
        <f t="shared" si="3"/>
        <v>65</v>
      </c>
      <c r="L51" s="18">
        <f>frq!C51</f>
        <v>1</v>
      </c>
      <c r="M51" s="167">
        <f t="shared" si="4"/>
        <v>36.299999999999997</v>
      </c>
      <c r="N51" s="16">
        <f t="shared" si="7"/>
        <v>28</v>
      </c>
      <c r="O51" s="16">
        <f t="shared" si="8"/>
        <v>0</v>
      </c>
      <c r="P51" s="16">
        <f t="shared" si="9"/>
        <v>0</v>
      </c>
      <c r="Q51" s="17">
        <f t="shared" si="5"/>
        <v>64.3</v>
      </c>
      <c r="R51" s="18">
        <v>0.7</v>
      </c>
    </row>
    <row r="52" spans="1:18">
      <c r="A52" s="8" t="s">
        <v>94</v>
      </c>
      <c r="B52" s="204">
        <f>'[2]20'!B54</f>
        <v>42</v>
      </c>
      <c r="C52" s="205">
        <f>'[2]20'!C54</f>
        <v>30</v>
      </c>
      <c r="D52" s="205">
        <f>'[2]20'!D54</f>
        <v>0</v>
      </c>
      <c r="E52" s="205">
        <f>'[2]20'!E54</f>
        <v>0</v>
      </c>
      <c r="F52" s="15">
        <f t="shared" si="6"/>
        <v>72</v>
      </c>
      <c r="G52" s="204">
        <f>'[2]20'!H54</f>
        <v>37</v>
      </c>
      <c r="H52" s="205">
        <f>'[2]20'!I54</f>
        <v>28</v>
      </c>
      <c r="I52" s="205">
        <f>'[2]20'!J54</f>
        <v>0</v>
      </c>
      <c r="J52" s="205">
        <f>'[2]20'!K54</f>
        <v>0</v>
      </c>
      <c r="K52" s="15">
        <f t="shared" si="3"/>
        <v>65</v>
      </c>
      <c r="L52" s="18">
        <f>frq!C52</f>
        <v>1</v>
      </c>
      <c r="M52" s="167">
        <f t="shared" si="4"/>
        <v>36.299999999999997</v>
      </c>
      <c r="N52" s="16">
        <f t="shared" si="7"/>
        <v>28</v>
      </c>
      <c r="O52" s="16">
        <f t="shared" si="8"/>
        <v>0</v>
      </c>
      <c r="P52" s="16">
        <f t="shared" si="9"/>
        <v>0</v>
      </c>
      <c r="Q52" s="17">
        <f t="shared" si="5"/>
        <v>64.3</v>
      </c>
      <c r="R52" s="18">
        <v>0.7</v>
      </c>
    </row>
    <row r="53" spans="1:18">
      <c r="A53" s="8" t="s">
        <v>95</v>
      </c>
      <c r="B53" s="204">
        <f>'[2]20'!B55</f>
        <v>42</v>
      </c>
      <c r="C53" s="205">
        <f>'[2]20'!C55</f>
        <v>30</v>
      </c>
      <c r="D53" s="205">
        <f>'[2]20'!D55</f>
        <v>0</v>
      </c>
      <c r="E53" s="205">
        <f>'[2]20'!E55</f>
        <v>0</v>
      </c>
      <c r="F53" s="15">
        <f t="shared" si="6"/>
        <v>72</v>
      </c>
      <c r="G53" s="204">
        <f>'[2]20'!H55</f>
        <v>37</v>
      </c>
      <c r="H53" s="205">
        <f>'[2]20'!I55</f>
        <v>28</v>
      </c>
      <c r="I53" s="205">
        <f>'[2]20'!J55</f>
        <v>0</v>
      </c>
      <c r="J53" s="205">
        <f>'[2]20'!K55</f>
        <v>0</v>
      </c>
      <c r="K53" s="15">
        <f t="shared" si="3"/>
        <v>65</v>
      </c>
      <c r="L53" s="18">
        <f>frq!C53</f>
        <v>1</v>
      </c>
      <c r="M53" s="167">
        <f t="shared" si="4"/>
        <v>36.299999999999997</v>
      </c>
      <c r="N53" s="16">
        <f t="shared" si="7"/>
        <v>28</v>
      </c>
      <c r="O53" s="16">
        <f t="shared" si="8"/>
        <v>0</v>
      </c>
      <c r="P53" s="16">
        <f t="shared" si="9"/>
        <v>0</v>
      </c>
      <c r="Q53" s="17">
        <f t="shared" si="5"/>
        <v>64.3</v>
      </c>
      <c r="R53" s="18">
        <v>0.7</v>
      </c>
    </row>
    <row r="54" spans="1:18">
      <c r="A54" s="8" t="s">
        <v>96</v>
      </c>
      <c r="B54" s="204">
        <f>'[2]20'!B56</f>
        <v>42</v>
      </c>
      <c r="C54" s="205">
        <f>'[2]20'!C56</f>
        <v>30</v>
      </c>
      <c r="D54" s="205">
        <f>'[2]20'!D56</f>
        <v>0</v>
      </c>
      <c r="E54" s="205">
        <f>'[2]20'!E56</f>
        <v>0</v>
      </c>
      <c r="F54" s="15">
        <f t="shared" si="6"/>
        <v>72</v>
      </c>
      <c r="G54" s="204">
        <f>'[2]20'!H56</f>
        <v>37</v>
      </c>
      <c r="H54" s="205">
        <f>'[2]20'!I56</f>
        <v>28</v>
      </c>
      <c r="I54" s="205">
        <f>'[2]20'!J56</f>
        <v>0</v>
      </c>
      <c r="J54" s="205">
        <f>'[2]20'!K56</f>
        <v>0</v>
      </c>
      <c r="K54" s="15">
        <f t="shared" si="3"/>
        <v>65</v>
      </c>
      <c r="L54" s="18">
        <f>frq!C54</f>
        <v>1</v>
      </c>
      <c r="M54" s="167">
        <f t="shared" si="4"/>
        <v>36.299999999999997</v>
      </c>
      <c r="N54" s="16">
        <f t="shared" si="7"/>
        <v>28</v>
      </c>
      <c r="O54" s="16">
        <f t="shared" si="8"/>
        <v>0</v>
      </c>
      <c r="P54" s="16">
        <f t="shared" si="9"/>
        <v>0</v>
      </c>
      <c r="Q54" s="17">
        <f t="shared" si="5"/>
        <v>64.3</v>
      </c>
      <c r="R54" s="18">
        <v>0.7</v>
      </c>
    </row>
    <row r="55" spans="1:18">
      <c r="A55" s="8" t="s">
        <v>97</v>
      </c>
      <c r="B55" s="204">
        <f>'[2]20'!B57</f>
        <v>42</v>
      </c>
      <c r="C55" s="205">
        <f>'[2]20'!C57</f>
        <v>30</v>
      </c>
      <c r="D55" s="205">
        <f>'[2]20'!D57</f>
        <v>0</v>
      </c>
      <c r="E55" s="205">
        <f>'[2]20'!E57</f>
        <v>0</v>
      </c>
      <c r="F55" s="15">
        <f t="shared" si="6"/>
        <v>72</v>
      </c>
      <c r="G55" s="204">
        <f>'[2]20'!H57</f>
        <v>37</v>
      </c>
      <c r="H55" s="205">
        <f>'[2]20'!I57</f>
        <v>28</v>
      </c>
      <c r="I55" s="205">
        <f>'[2]20'!J57</f>
        <v>0</v>
      </c>
      <c r="J55" s="205">
        <f>'[2]20'!K57</f>
        <v>0</v>
      </c>
      <c r="K55" s="15">
        <f t="shared" si="3"/>
        <v>65</v>
      </c>
      <c r="L55" s="18">
        <f>frq!C55</f>
        <v>1</v>
      </c>
      <c r="M55" s="167">
        <f t="shared" si="4"/>
        <v>36.299999999999997</v>
      </c>
      <c r="N55" s="16">
        <f t="shared" si="7"/>
        <v>28</v>
      </c>
      <c r="O55" s="16">
        <f t="shared" si="8"/>
        <v>0</v>
      </c>
      <c r="P55" s="16">
        <f t="shared" si="9"/>
        <v>0</v>
      </c>
      <c r="Q55" s="17">
        <f t="shared" si="5"/>
        <v>64.3</v>
      </c>
      <c r="R55" s="18">
        <v>0.7</v>
      </c>
    </row>
    <row r="56" spans="1:18">
      <c r="A56" s="8" t="s">
        <v>98</v>
      </c>
      <c r="B56" s="204">
        <f>'[2]20'!B58</f>
        <v>42</v>
      </c>
      <c r="C56" s="205">
        <f>'[2]20'!C58</f>
        <v>30</v>
      </c>
      <c r="D56" s="205">
        <f>'[2]20'!D58</f>
        <v>0</v>
      </c>
      <c r="E56" s="205">
        <f>'[2]20'!E58</f>
        <v>0</v>
      </c>
      <c r="F56" s="15">
        <f t="shared" si="6"/>
        <v>72</v>
      </c>
      <c r="G56" s="204">
        <f>'[2]20'!H58</f>
        <v>37</v>
      </c>
      <c r="H56" s="205">
        <f>'[2]20'!I58</f>
        <v>28</v>
      </c>
      <c r="I56" s="205">
        <f>'[2]20'!J58</f>
        <v>0</v>
      </c>
      <c r="J56" s="205">
        <f>'[2]20'!K58</f>
        <v>0</v>
      </c>
      <c r="K56" s="15">
        <f t="shared" si="3"/>
        <v>65</v>
      </c>
      <c r="L56" s="18">
        <f>frq!C56</f>
        <v>1</v>
      </c>
      <c r="M56" s="167">
        <f t="shared" si="4"/>
        <v>36.299999999999997</v>
      </c>
      <c r="N56" s="16">
        <f t="shared" si="7"/>
        <v>28</v>
      </c>
      <c r="O56" s="16">
        <f t="shared" si="8"/>
        <v>0</v>
      </c>
      <c r="P56" s="16">
        <f t="shared" si="9"/>
        <v>0</v>
      </c>
      <c r="Q56" s="17">
        <f t="shared" si="5"/>
        <v>64.3</v>
      </c>
      <c r="R56" s="18">
        <v>0.7</v>
      </c>
    </row>
    <row r="57" spans="1:18">
      <c r="A57" s="8" t="s">
        <v>99</v>
      </c>
      <c r="B57" s="204">
        <f>'[2]20'!B59</f>
        <v>42</v>
      </c>
      <c r="C57" s="205">
        <f>'[2]20'!C59</f>
        <v>30</v>
      </c>
      <c r="D57" s="205">
        <f>'[2]20'!D59</f>
        <v>0</v>
      </c>
      <c r="E57" s="205">
        <f>'[2]20'!E59</f>
        <v>0</v>
      </c>
      <c r="F57" s="15">
        <f t="shared" si="6"/>
        <v>72</v>
      </c>
      <c r="G57" s="204">
        <f>'[2]20'!H59</f>
        <v>37</v>
      </c>
      <c r="H57" s="205">
        <f>'[2]20'!I59</f>
        <v>28</v>
      </c>
      <c r="I57" s="205">
        <f>'[2]20'!J59</f>
        <v>0</v>
      </c>
      <c r="J57" s="205">
        <f>'[2]20'!K59</f>
        <v>0</v>
      </c>
      <c r="K57" s="15">
        <f t="shared" si="3"/>
        <v>65</v>
      </c>
      <c r="L57" s="18">
        <f>frq!C57</f>
        <v>1</v>
      </c>
      <c r="M57" s="167">
        <f t="shared" si="4"/>
        <v>36.299999999999997</v>
      </c>
      <c r="N57" s="16">
        <f t="shared" si="7"/>
        <v>28</v>
      </c>
      <c r="O57" s="16">
        <f t="shared" si="8"/>
        <v>0</v>
      </c>
      <c r="P57" s="16">
        <f t="shared" si="9"/>
        <v>0</v>
      </c>
      <c r="Q57" s="17">
        <f t="shared" si="5"/>
        <v>64.3</v>
      </c>
      <c r="R57" s="18">
        <v>0.7</v>
      </c>
    </row>
    <row r="58" spans="1:18">
      <c r="A58" s="8" t="s">
        <v>100</v>
      </c>
      <c r="B58" s="204">
        <f>'[2]20'!B60</f>
        <v>42</v>
      </c>
      <c r="C58" s="205">
        <f>'[2]20'!C60</f>
        <v>30</v>
      </c>
      <c r="D58" s="205">
        <f>'[2]20'!D60</f>
        <v>0</v>
      </c>
      <c r="E58" s="205">
        <f>'[2]20'!E60</f>
        <v>0</v>
      </c>
      <c r="F58" s="15">
        <f t="shared" si="6"/>
        <v>72</v>
      </c>
      <c r="G58" s="204">
        <f>'[2]20'!H60</f>
        <v>37</v>
      </c>
      <c r="H58" s="205">
        <f>'[2]20'!I60</f>
        <v>28</v>
      </c>
      <c r="I58" s="205">
        <f>'[2]20'!J60</f>
        <v>0</v>
      </c>
      <c r="J58" s="205">
        <f>'[2]20'!K60</f>
        <v>0</v>
      </c>
      <c r="K58" s="15">
        <f t="shared" si="3"/>
        <v>65</v>
      </c>
      <c r="L58" s="18">
        <f>frq!C58</f>
        <v>1</v>
      </c>
      <c r="M58" s="167">
        <f t="shared" si="4"/>
        <v>36.299999999999997</v>
      </c>
      <c r="N58" s="16">
        <f t="shared" si="7"/>
        <v>28</v>
      </c>
      <c r="O58" s="16">
        <f t="shared" si="8"/>
        <v>0</v>
      </c>
      <c r="P58" s="16">
        <f t="shared" si="9"/>
        <v>0</v>
      </c>
      <c r="Q58" s="17">
        <f t="shared" si="5"/>
        <v>64.3</v>
      </c>
      <c r="R58" s="18">
        <v>0.7</v>
      </c>
    </row>
    <row r="59" spans="1:18">
      <c r="A59" s="8" t="s">
        <v>101</v>
      </c>
      <c r="B59" s="204">
        <f>'[2]20'!B61</f>
        <v>42</v>
      </c>
      <c r="C59" s="205">
        <f>'[2]20'!C61</f>
        <v>30</v>
      </c>
      <c r="D59" s="205">
        <f>'[2]20'!D61</f>
        <v>0</v>
      </c>
      <c r="E59" s="205">
        <f>'[2]20'!E61</f>
        <v>0</v>
      </c>
      <c r="F59" s="15">
        <f t="shared" si="6"/>
        <v>72</v>
      </c>
      <c r="G59" s="204">
        <f>'[2]20'!H61</f>
        <v>37</v>
      </c>
      <c r="H59" s="205">
        <f>'[2]20'!I61</f>
        <v>28</v>
      </c>
      <c r="I59" s="205">
        <f>'[2]20'!J61</f>
        <v>0</v>
      </c>
      <c r="J59" s="205">
        <f>'[2]20'!K61</f>
        <v>0</v>
      </c>
      <c r="K59" s="15">
        <f t="shared" si="3"/>
        <v>65</v>
      </c>
      <c r="L59" s="18">
        <f>frq!C59</f>
        <v>1</v>
      </c>
      <c r="M59" s="167">
        <f t="shared" si="4"/>
        <v>36.299999999999997</v>
      </c>
      <c r="N59" s="16">
        <f t="shared" si="7"/>
        <v>28</v>
      </c>
      <c r="O59" s="16">
        <f t="shared" si="8"/>
        <v>0</v>
      </c>
      <c r="P59" s="16">
        <f t="shared" si="9"/>
        <v>0</v>
      </c>
      <c r="Q59" s="17">
        <f t="shared" si="5"/>
        <v>64.3</v>
      </c>
      <c r="R59" s="18">
        <v>0.7</v>
      </c>
    </row>
    <row r="60" spans="1:18">
      <c r="A60" s="8" t="s">
        <v>102</v>
      </c>
      <c r="B60" s="204">
        <f>'[2]20'!B62</f>
        <v>42</v>
      </c>
      <c r="C60" s="205">
        <f>'[2]20'!C62</f>
        <v>30</v>
      </c>
      <c r="D60" s="205">
        <f>'[2]20'!D62</f>
        <v>0</v>
      </c>
      <c r="E60" s="205">
        <f>'[2]20'!E62</f>
        <v>0</v>
      </c>
      <c r="F60" s="15">
        <f t="shared" si="6"/>
        <v>72</v>
      </c>
      <c r="G60" s="204">
        <f>'[2]20'!H62</f>
        <v>37</v>
      </c>
      <c r="H60" s="205">
        <f>'[2]20'!I62</f>
        <v>28</v>
      </c>
      <c r="I60" s="205">
        <f>'[2]20'!J62</f>
        <v>0</v>
      </c>
      <c r="J60" s="205">
        <f>'[2]20'!K62</f>
        <v>0</v>
      </c>
      <c r="K60" s="15">
        <f t="shared" si="3"/>
        <v>65</v>
      </c>
      <c r="L60" s="18">
        <f>frq!C60</f>
        <v>1</v>
      </c>
      <c r="M60" s="167">
        <f t="shared" si="4"/>
        <v>36.299999999999997</v>
      </c>
      <c r="N60" s="16">
        <f t="shared" si="7"/>
        <v>28</v>
      </c>
      <c r="O60" s="16">
        <f t="shared" si="8"/>
        <v>0</v>
      </c>
      <c r="P60" s="16">
        <f t="shared" si="9"/>
        <v>0</v>
      </c>
      <c r="Q60" s="17">
        <f t="shared" si="5"/>
        <v>64.3</v>
      </c>
      <c r="R60" s="18">
        <v>0.7</v>
      </c>
    </row>
    <row r="61" spans="1:18">
      <c r="A61" s="8" t="s">
        <v>103</v>
      </c>
      <c r="B61" s="204">
        <f>'[2]20'!B63</f>
        <v>84</v>
      </c>
      <c r="C61" s="205">
        <f>'[2]20'!C63</f>
        <v>0</v>
      </c>
      <c r="D61" s="205">
        <f>'[2]20'!D63</f>
        <v>0</v>
      </c>
      <c r="E61" s="205">
        <f>'[2]20'!E63</f>
        <v>0</v>
      </c>
      <c r="F61" s="15">
        <f t="shared" si="6"/>
        <v>84</v>
      </c>
      <c r="G61" s="204">
        <f>'[2]20'!H63</f>
        <v>37</v>
      </c>
      <c r="H61" s="205">
        <f>'[2]20'!I63</f>
        <v>28</v>
      </c>
      <c r="I61" s="205">
        <f>'[2]20'!J63</f>
        <v>0</v>
      </c>
      <c r="J61" s="205">
        <f>'[2]20'!K63</f>
        <v>0</v>
      </c>
      <c r="K61" s="15">
        <f t="shared" si="3"/>
        <v>65</v>
      </c>
      <c r="L61" s="18">
        <f>frq!C61</f>
        <v>1</v>
      </c>
      <c r="M61" s="167">
        <f t="shared" si="4"/>
        <v>36.299999999999997</v>
      </c>
      <c r="N61" s="16">
        <f t="shared" si="7"/>
        <v>28</v>
      </c>
      <c r="O61" s="16">
        <f t="shared" si="8"/>
        <v>0</v>
      </c>
      <c r="P61" s="16">
        <f t="shared" si="9"/>
        <v>0</v>
      </c>
      <c r="Q61" s="17">
        <f t="shared" si="5"/>
        <v>64.3</v>
      </c>
      <c r="R61" s="18">
        <v>0.7</v>
      </c>
    </row>
    <row r="62" spans="1:18">
      <c r="A62" s="8" t="s">
        <v>104</v>
      </c>
      <c r="B62" s="204">
        <f>'[2]20'!B64</f>
        <v>84</v>
      </c>
      <c r="C62" s="205">
        <f>'[2]20'!C64</f>
        <v>0</v>
      </c>
      <c r="D62" s="205">
        <f>'[2]20'!D64</f>
        <v>0</v>
      </c>
      <c r="E62" s="205">
        <f>'[2]20'!E64</f>
        <v>0</v>
      </c>
      <c r="F62" s="15">
        <f t="shared" si="6"/>
        <v>84</v>
      </c>
      <c r="G62" s="204">
        <f>'[2]20'!H64</f>
        <v>37</v>
      </c>
      <c r="H62" s="205">
        <f>'[2]20'!I64</f>
        <v>28</v>
      </c>
      <c r="I62" s="205">
        <f>'[2]20'!J64</f>
        <v>0</v>
      </c>
      <c r="J62" s="205">
        <f>'[2]20'!K64</f>
        <v>0</v>
      </c>
      <c r="K62" s="15">
        <f t="shared" si="3"/>
        <v>65</v>
      </c>
      <c r="L62" s="18">
        <f>frq!C62</f>
        <v>1</v>
      </c>
      <c r="M62" s="167">
        <f t="shared" si="4"/>
        <v>36.299999999999997</v>
      </c>
      <c r="N62" s="16">
        <f t="shared" si="7"/>
        <v>28</v>
      </c>
      <c r="O62" s="16">
        <f t="shared" si="8"/>
        <v>0</v>
      </c>
      <c r="P62" s="16">
        <f t="shared" si="9"/>
        <v>0</v>
      </c>
      <c r="Q62" s="17">
        <f t="shared" si="5"/>
        <v>64.3</v>
      </c>
      <c r="R62" s="18">
        <v>0.7</v>
      </c>
    </row>
    <row r="63" spans="1:18">
      <c r="A63" s="8" t="s">
        <v>105</v>
      </c>
      <c r="B63" s="204">
        <f>'[2]20'!B65</f>
        <v>84</v>
      </c>
      <c r="C63" s="205">
        <f>'[2]20'!C65</f>
        <v>0</v>
      </c>
      <c r="D63" s="205">
        <f>'[2]20'!D65</f>
        <v>0</v>
      </c>
      <c r="E63" s="205">
        <f>'[2]20'!E65</f>
        <v>0</v>
      </c>
      <c r="F63" s="15">
        <f t="shared" si="6"/>
        <v>84</v>
      </c>
      <c r="G63" s="204">
        <f>'[2]20'!H65</f>
        <v>37</v>
      </c>
      <c r="H63" s="205">
        <f>'[2]20'!I65</f>
        <v>28</v>
      </c>
      <c r="I63" s="205">
        <f>'[2]20'!J65</f>
        <v>0</v>
      </c>
      <c r="J63" s="205">
        <f>'[2]20'!K65</f>
        <v>0</v>
      </c>
      <c r="K63" s="15">
        <f t="shared" si="3"/>
        <v>65</v>
      </c>
      <c r="L63" s="18">
        <f>frq!C63</f>
        <v>1</v>
      </c>
      <c r="M63" s="167">
        <f t="shared" si="4"/>
        <v>36.299999999999997</v>
      </c>
      <c r="N63" s="16">
        <f t="shared" si="7"/>
        <v>28</v>
      </c>
      <c r="O63" s="16">
        <f t="shared" si="8"/>
        <v>0</v>
      </c>
      <c r="P63" s="16">
        <f t="shared" si="9"/>
        <v>0</v>
      </c>
      <c r="Q63" s="17">
        <f t="shared" si="5"/>
        <v>64.3</v>
      </c>
      <c r="R63" s="18">
        <v>0.7</v>
      </c>
    </row>
    <row r="64" spans="1:18">
      <c r="A64" s="8" t="s">
        <v>106</v>
      </c>
      <c r="B64" s="204">
        <f>'[2]20'!B66</f>
        <v>84</v>
      </c>
      <c r="C64" s="205">
        <f>'[2]20'!C66</f>
        <v>0</v>
      </c>
      <c r="D64" s="205">
        <f>'[2]20'!D66</f>
        <v>0</v>
      </c>
      <c r="E64" s="205">
        <f>'[2]20'!E66</f>
        <v>0</v>
      </c>
      <c r="F64" s="15">
        <f t="shared" si="6"/>
        <v>84</v>
      </c>
      <c r="G64" s="204">
        <f>'[2]20'!H66</f>
        <v>37</v>
      </c>
      <c r="H64" s="205">
        <f>'[2]20'!I66</f>
        <v>0</v>
      </c>
      <c r="I64" s="205">
        <f>'[2]20'!J66</f>
        <v>0</v>
      </c>
      <c r="J64" s="205">
        <f>'[2]20'!K66</f>
        <v>0</v>
      </c>
      <c r="K64" s="15">
        <f t="shared" si="3"/>
        <v>37</v>
      </c>
      <c r="L64" s="18">
        <f>frq!C64</f>
        <v>1</v>
      </c>
      <c r="M64" s="167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204">
        <f>'[2]20'!B67</f>
        <v>84</v>
      </c>
      <c r="C65" s="205">
        <f>'[2]20'!C67</f>
        <v>0</v>
      </c>
      <c r="D65" s="205">
        <f>'[2]20'!D67</f>
        <v>0</v>
      </c>
      <c r="E65" s="205">
        <f>'[2]20'!E67</f>
        <v>0</v>
      </c>
      <c r="F65" s="15">
        <f t="shared" si="6"/>
        <v>84</v>
      </c>
      <c r="G65" s="204">
        <f>'[2]20'!H67</f>
        <v>37</v>
      </c>
      <c r="H65" s="205">
        <f>'[2]20'!I67</f>
        <v>0</v>
      </c>
      <c r="I65" s="205">
        <f>'[2]20'!J67</f>
        <v>0</v>
      </c>
      <c r="J65" s="205">
        <f>'[2]20'!K67</f>
        <v>0</v>
      </c>
      <c r="K65" s="15">
        <f t="shared" si="3"/>
        <v>37</v>
      </c>
      <c r="L65" s="18">
        <f>frq!C65</f>
        <v>1</v>
      </c>
      <c r="M65" s="167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204">
        <f>'[2]20'!B68</f>
        <v>84</v>
      </c>
      <c r="C66" s="205">
        <f>'[2]20'!C68</f>
        <v>0</v>
      </c>
      <c r="D66" s="205">
        <f>'[2]20'!D68</f>
        <v>0</v>
      </c>
      <c r="E66" s="205">
        <f>'[2]20'!E68</f>
        <v>0</v>
      </c>
      <c r="F66" s="15">
        <f t="shared" si="6"/>
        <v>84</v>
      </c>
      <c r="G66" s="204">
        <f>'[2]20'!H68</f>
        <v>37</v>
      </c>
      <c r="H66" s="205">
        <f>'[2]20'!I68</f>
        <v>0</v>
      </c>
      <c r="I66" s="205">
        <f>'[2]20'!J68</f>
        <v>0</v>
      </c>
      <c r="J66" s="205">
        <f>'[2]20'!K68</f>
        <v>0</v>
      </c>
      <c r="K66" s="15">
        <f t="shared" si="3"/>
        <v>37</v>
      </c>
      <c r="L66" s="18">
        <f>frq!C66</f>
        <v>1</v>
      </c>
      <c r="M66" s="167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204">
        <f>'[2]20'!B69</f>
        <v>84</v>
      </c>
      <c r="C67" s="205">
        <f>'[2]20'!C69</f>
        <v>0</v>
      </c>
      <c r="D67" s="205">
        <f>'[2]20'!D69</f>
        <v>0</v>
      </c>
      <c r="E67" s="205">
        <f>'[2]20'!E69</f>
        <v>0</v>
      </c>
      <c r="F67" s="15">
        <f t="shared" si="6"/>
        <v>84</v>
      </c>
      <c r="G67" s="204">
        <f>'[2]20'!H69</f>
        <v>37</v>
      </c>
      <c r="H67" s="205">
        <f>'[2]20'!I69</f>
        <v>0</v>
      </c>
      <c r="I67" s="205">
        <f>'[2]20'!J69</f>
        <v>0</v>
      </c>
      <c r="J67" s="205">
        <f>'[2]20'!K69</f>
        <v>0</v>
      </c>
      <c r="K67" s="15">
        <f t="shared" si="3"/>
        <v>37</v>
      </c>
      <c r="L67" s="18">
        <f>frq!C67</f>
        <v>1</v>
      </c>
      <c r="M67" s="167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204">
        <f>'[2]20'!B70</f>
        <v>84</v>
      </c>
      <c r="C68" s="205">
        <f>'[2]20'!C70</f>
        <v>0</v>
      </c>
      <c r="D68" s="205">
        <f>'[2]20'!D70</f>
        <v>0</v>
      </c>
      <c r="E68" s="205">
        <f>'[2]20'!E70</f>
        <v>0</v>
      </c>
      <c r="F68" s="15">
        <f t="shared" si="6"/>
        <v>84</v>
      </c>
      <c r="G68" s="204">
        <f>'[2]20'!H70</f>
        <v>37</v>
      </c>
      <c r="H68" s="205">
        <f>'[2]20'!I70</f>
        <v>0</v>
      </c>
      <c r="I68" s="205">
        <f>'[2]20'!J70</f>
        <v>0</v>
      </c>
      <c r="J68" s="205">
        <f>'[2]20'!K70</f>
        <v>0</v>
      </c>
      <c r="K68" s="15">
        <f t="shared" ref="K68:K98" si="13">SUM(G68:J68)</f>
        <v>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204">
        <f>'[2]20'!B71</f>
        <v>84</v>
      </c>
      <c r="C69" s="205">
        <f>'[2]20'!C71</f>
        <v>0</v>
      </c>
      <c r="D69" s="205">
        <f>'[2]20'!D71</f>
        <v>0</v>
      </c>
      <c r="E69" s="205">
        <f>'[2]20'!E71</f>
        <v>0</v>
      </c>
      <c r="F69" s="15">
        <f t="shared" ref="F69:F98" si="16">SUM(B69:E69)</f>
        <v>84</v>
      </c>
      <c r="G69" s="204">
        <f>'[2]20'!H71</f>
        <v>37</v>
      </c>
      <c r="H69" s="205">
        <f>'[2]20'!I71</f>
        <v>0</v>
      </c>
      <c r="I69" s="205">
        <f>'[2]20'!J71</f>
        <v>0</v>
      </c>
      <c r="J69" s="205">
        <f>'[2]20'!K71</f>
        <v>0</v>
      </c>
      <c r="K69" s="15">
        <f t="shared" si="13"/>
        <v>37</v>
      </c>
      <c r="L69" s="18">
        <f>frq!C69</f>
        <v>1</v>
      </c>
      <c r="M69" s="167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204">
        <f>'[2]20'!B72</f>
        <v>84</v>
      </c>
      <c r="C70" s="205">
        <f>'[2]20'!C72</f>
        <v>0</v>
      </c>
      <c r="D70" s="205">
        <f>'[2]20'!D72</f>
        <v>0</v>
      </c>
      <c r="E70" s="205">
        <f>'[2]20'!E72</f>
        <v>0</v>
      </c>
      <c r="F70" s="15">
        <f t="shared" si="16"/>
        <v>84</v>
      </c>
      <c r="G70" s="204">
        <f>'[2]20'!H72</f>
        <v>37</v>
      </c>
      <c r="H70" s="205">
        <f>'[2]20'!I72</f>
        <v>0</v>
      </c>
      <c r="I70" s="205">
        <f>'[2]20'!J72</f>
        <v>0</v>
      </c>
      <c r="J70" s="205">
        <f>'[2]20'!K72</f>
        <v>0</v>
      </c>
      <c r="K70" s="15">
        <f t="shared" si="13"/>
        <v>37</v>
      </c>
      <c r="L70" s="18">
        <f>frq!C70</f>
        <v>1</v>
      </c>
      <c r="M70" s="167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204">
        <f>'[2]20'!B73</f>
        <v>84</v>
      </c>
      <c r="C71" s="205">
        <f>'[2]20'!C73</f>
        <v>0</v>
      </c>
      <c r="D71" s="205">
        <f>'[2]20'!D73</f>
        <v>0</v>
      </c>
      <c r="E71" s="205">
        <f>'[2]20'!E73</f>
        <v>0</v>
      </c>
      <c r="F71" s="15">
        <f t="shared" si="16"/>
        <v>84</v>
      </c>
      <c r="G71" s="204">
        <f>'[2]20'!H73</f>
        <v>37</v>
      </c>
      <c r="H71" s="205">
        <f>'[2]20'!I73</f>
        <v>0</v>
      </c>
      <c r="I71" s="205">
        <f>'[2]20'!J73</f>
        <v>0</v>
      </c>
      <c r="J71" s="205">
        <f>'[2]20'!K73</f>
        <v>0</v>
      </c>
      <c r="K71" s="15">
        <f t="shared" si="13"/>
        <v>37</v>
      </c>
      <c r="L71" s="18">
        <f>frq!C71</f>
        <v>1</v>
      </c>
      <c r="M71" s="167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204">
        <f>'[2]20'!B74</f>
        <v>84</v>
      </c>
      <c r="C72" s="205">
        <f>'[2]20'!C74</f>
        <v>0</v>
      </c>
      <c r="D72" s="205">
        <f>'[2]20'!D74</f>
        <v>0</v>
      </c>
      <c r="E72" s="205">
        <f>'[2]20'!E74</f>
        <v>0</v>
      </c>
      <c r="F72" s="15">
        <f t="shared" si="16"/>
        <v>84</v>
      </c>
      <c r="G72" s="204">
        <f>'[2]20'!H74</f>
        <v>37</v>
      </c>
      <c r="H72" s="205">
        <f>'[2]20'!I74</f>
        <v>0</v>
      </c>
      <c r="I72" s="205">
        <f>'[2]20'!J74</f>
        <v>0</v>
      </c>
      <c r="J72" s="205">
        <f>'[2]20'!K74</f>
        <v>0</v>
      </c>
      <c r="K72" s="15">
        <f t="shared" si="13"/>
        <v>37</v>
      </c>
      <c r="L72" s="18">
        <f>frq!C72</f>
        <v>1</v>
      </c>
      <c r="M72" s="167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204">
        <f>'[2]20'!B75</f>
        <v>84</v>
      </c>
      <c r="C73" s="205">
        <f>'[2]20'!C75</f>
        <v>0</v>
      </c>
      <c r="D73" s="205">
        <f>'[2]20'!D75</f>
        <v>0</v>
      </c>
      <c r="E73" s="205">
        <f>'[2]20'!E75</f>
        <v>0</v>
      </c>
      <c r="F73" s="15">
        <f t="shared" si="16"/>
        <v>84</v>
      </c>
      <c r="G73" s="204">
        <f>'[2]20'!H75</f>
        <v>37</v>
      </c>
      <c r="H73" s="205">
        <f>'[2]20'!I75</f>
        <v>0</v>
      </c>
      <c r="I73" s="205">
        <f>'[2]20'!J75</f>
        <v>0</v>
      </c>
      <c r="J73" s="205">
        <f>'[2]20'!K75</f>
        <v>0</v>
      </c>
      <c r="K73" s="15">
        <f t="shared" si="13"/>
        <v>37</v>
      </c>
      <c r="L73" s="18">
        <f>frq!C73</f>
        <v>1</v>
      </c>
      <c r="M73" s="167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204">
        <f>'[2]20'!B76</f>
        <v>84</v>
      </c>
      <c r="C74" s="205">
        <f>'[2]20'!C76</f>
        <v>0</v>
      </c>
      <c r="D74" s="205">
        <f>'[2]20'!D76</f>
        <v>0</v>
      </c>
      <c r="E74" s="205">
        <f>'[2]20'!E76</f>
        <v>0</v>
      </c>
      <c r="F74" s="15">
        <f t="shared" si="16"/>
        <v>84</v>
      </c>
      <c r="G74" s="204">
        <f>'[2]20'!H76</f>
        <v>37</v>
      </c>
      <c r="H74" s="205">
        <f>'[2]20'!I76</f>
        <v>0</v>
      </c>
      <c r="I74" s="205">
        <f>'[2]20'!J76</f>
        <v>0</v>
      </c>
      <c r="J74" s="205">
        <f>'[2]20'!K76</f>
        <v>0</v>
      </c>
      <c r="K74" s="15">
        <f t="shared" si="13"/>
        <v>37</v>
      </c>
      <c r="L74" s="18">
        <f>frq!C74</f>
        <v>1</v>
      </c>
      <c r="M74" s="167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204">
        <f>'[2]20'!B77</f>
        <v>84</v>
      </c>
      <c r="C75" s="205">
        <f>'[2]20'!C77</f>
        <v>0</v>
      </c>
      <c r="D75" s="205">
        <f>'[2]20'!D77</f>
        <v>0</v>
      </c>
      <c r="E75" s="205">
        <f>'[2]20'!E77</f>
        <v>0</v>
      </c>
      <c r="F75" s="15">
        <f t="shared" si="16"/>
        <v>84</v>
      </c>
      <c r="G75" s="204">
        <f>'[2]20'!H77</f>
        <v>37</v>
      </c>
      <c r="H75" s="205">
        <f>'[2]20'!I77</f>
        <v>0</v>
      </c>
      <c r="I75" s="205">
        <f>'[2]20'!J77</f>
        <v>0</v>
      </c>
      <c r="J75" s="205">
        <f>'[2]20'!K77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4">
        <f>'[2]20'!B78</f>
        <v>84</v>
      </c>
      <c r="C76" s="205">
        <f>'[2]20'!C78</f>
        <v>0</v>
      </c>
      <c r="D76" s="205">
        <f>'[2]20'!D78</f>
        <v>0</v>
      </c>
      <c r="E76" s="205">
        <f>'[2]20'!E78</f>
        <v>0</v>
      </c>
      <c r="F76" s="15">
        <f t="shared" si="16"/>
        <v>84</v>
      </c>
      <c r="G76" s="204">
        <f>'[2]20'!H78</f>
        <v>37</v>
      </c>
      <c r="H76" s="205">
        <f>'[2]20'!I78</f>
        <v>0</v>
      </c>
      <c r="I76" s="205">
        <f>'[2]20'!J78</f>
        <v>0</v>
      </c>
      <c r="J76" s="205">
        <f>'[2]20'!K78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'[2]20'!B79</f>
        <v>84</v>
      </c>
      <c r="C77" s="205">
        <f>'[2]20'!C79</f>
        <v>0</v>
      </c>
      <c r="D77" s="205">
        <f>'[2]20'!D79</f>
        <v>0</v>
      </c>
      <c r="E77" s="205">
        <f>'[2]20'!E79</f>
        <v>0</v>
      </c>
      <c r="F77" s="15">
        <f t="shared" si="16"/>
        <v>84</v>
      </c>
      <c r="G77" s="204">
        <f>'[2]20'!H79</f>
        <v>37</v>
      </c>
      <c r="H77" s="205">
        <f>'[2]20'!I79</f>
        <v>0</v>
      </c>
      <c r="I77" s="205">
        <f>'[2]20'!J79</f>
        <v>0</v>
      </c>
      <c r="J77" s="205">
        <f>'[2]20'!K79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4">
        <f>'[2]20'!B80</f>
        <v>84</v>
      </c>
      <c r="C78" s="205">
        <f>'[2]20'!C80</f>
        <v>0</v>
      </c>
      <c r="D78" s="205">
        <f>'[2]20'!D80</f>
        <v>0</v>
      </c>
      <c r="E78" s="205">
        <f>'[2]20'!E80</f>
        <v>0</v>
      </c>
      <c r="F78" s="15">
        <f t="shared" si="16"/>
        <v>84</v>
      </c>
      <c r="G78" s="204">
        <f>'[2]20'!H80</f>
        <v>37</v>
      </c>
      <c r="H78" s="205">
        <f>'[2]20'!I80</f>
        <v>0</v>
      </c>
      <c r="I78" s="205">
        <f>'[2]20'!J80</f>
        <v>0</v>
      </c>
      <c r="J78" s="205">
        <f>'[2]20'!K80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4">
        <f>'[2]20'!B81</f>
        <v>84</v>
      </c>
      <c r="C79" s="205">
        <f>'[2]20'!C81</f>
        <v>0</v>
      </c>
      <c r="D79" s="205">
        <f>'[2]20'!D81</f>
        <v>0</v>
      </c>
      <c r="E79" s="205">
        <f>'[2]20'!E81</f>
        <v>0</v>
      </c>
      <c r="F79" s="15">
        <f t="shared" si="16"/>
        <v>84</v>
      </c>
      <c r="G79" s="204">
        <f>'[2]20'!H81</f>
        <v>37</v>
      </c>
      <c r="H79" s="205">
        <f>'[2]20'!I81</f>
        <v>0</v>
      </c>
      <c r="I79" s="205">
        <f>'[2]20'!J81</f>
        <v>0</v>
      </c>
      <c r="J79" s="205">
        <f>'[2]20'!K81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4">
        <f>'[2]20'!B82</f>
        <v>84</v>
      </c>
      <c r="C80" s="205">
        <f>'[2]20'!C82</f>
        <v>0</v>
      </c>
      <c r="D80" s="205">
        <f>'[2]20'!D82</f>
        <v>0</v>
      </c>
      <c r="E80" s="205">
        <f>'[2]20'!E82</f>
        <v>0</v>
      </c>
      <c r="F80" s="15">
        <f t="shared" si="16"/>
        <v>84</v>
      </c>
      <c r="G80" s="204">
        <f>'[2]20'!H82</f>
        <v>37</v>
      </c>
      <c r="H80" s="205">
        <f>'[2]20'!I82</f>
        <v>0</v>
      </c>
      <c r="I80" s="205">
        <f>'[2]20'!J82</f>
        <v>0</v>
      </c>
      <c r="J80" s="205">
        <f>'[2]20'!K82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4">
        <f>'[2]20'!B83</f>
        <v>84</v>
      </c>
      <c r="C81" s="205">
        <f>'[2]20'!C83</f>
        <v>0</v>
      </c>
      <c r="D81" s="205">
        <f>'[2]20'!D83</f>
        <v>0</v>
      </c>
      <c r="E81" s="205">
        <f>'[2]20'!E83</f>
        <v>0</v>
      </c>
      <c r="F81" s="15">
        <f t="shared" si="16"/>
        <v>84</v>
      </c>
      <c r="G81" s="204">
        <f>'[2]20'!H83</f>
        <v>37</v>
      </c>
      <c r="H81" s="205">
        <f>'[2]20'!I83</f>
        <v>0</v>
      </c>
      <c r="I81" s="205">
        <f>'[2]20'!J83</f>
        <v>0</v>
      </c>
      <c r="J81" s="205">
        <f>'[2]20'!K83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4">
        <f>'[2]20'!B84</f>
        <v>84</v>
      </c>
      <c r="C82" s="205">
        <f>'[2]20'!C84</f>
        <v>0</v>
      </c>
      <c r="D82" s="205">
        <f>'[2]20'!D84</f>
        <v>0</v>
      </c>
      <c r="E82" s="205">
        <f>'[2]20'!E84</f>
        <v>0</v>
      </c>
      <c r="F82" s="15">
        <f t="shared" si="16"/>
        <v>84</v>
      </c>
      <c r="G82" s="204">
        <f>'[2]20'!H84</f>
        <v>37</v>
      </c>
      <c r="H82" s="205">
        <f>'[2]20'!I84</f>
        <v>0</v>
      </c>
      <c r="I82" s="205">
        <f>'[2]20'!J84</f>
        <v>0</v>
      </c>
      <c r="J82" s="205">
        <f>'[2]20'!K84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4">
        <f>'[2]20'!B85</f>
        <v>84</v>
      </c>
      <c r="C83" s="205">
        <f>'[2]20'!C85</f>
        <v>0</v>
      </c>
      <c r="D83" s="205">
        <f>'[2]20'!D85</f>
        <v>0</v>
      </c>
      <c r="E83" s="205">
        <f>'[2]20'!E85</f>
        <v>0</v>
      </c>
      <c r="F83" s="15">
        <f t="shared" si="16"/>
        <v>84</v>
      </c>
      <c r="G83" s="204">
        <f>'[2]20'!H85</f>
        <v>37</v>
      </c>
      <c r="H83" s="205">
        <f>'[2]20'!I85</f>
        <v>0</v>
      </c>
      <c r="I83" s="205">
        <f>'[2]20'!J85</f>
        <v>0</v>
      </c>
      <c r="J83" s="205">
        <f>'[2]20'!K85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4">
        <f>'[2]20'!B86</f>
        <v>84</v>
      </c>
      <c r="C84" s="205">
        <f>'[2]20'!C86</f>
        <v>0</v>
      </c>
      <c r="D84" s="205">
        <f>'[2]20'!D86</f>
        <v>0</v>
      </c>
      <c r="E84" s="205">
        <f>'[2]20'!E86</f>
        <v>0</v>
      </c>
      <c r="F84" s="15">
        <f t="shared" si="16"/>
        <v>84</v>
      </c>
      <c r="G84" s="204">
        <f>'[2]20'!H86</f>
        <v>37</v>
      </c>
      <c r="H84" s="205">
        <f>'[2]20'!I86</f>
        <v>0</v>
      </c>
      <c r="I84" s="205">
        <f>'[2]20'!J86</f>
        <v>0</v>
      </c>
      <c r="J84" s="205">
        <f>'[2]20'!K86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4">
        <f>'[2]20'!B87</f>
        <v>84</v>
      </c>
      <c r="C85" s="205">
        <f>'[2]20'!C87</f>
        <v>0</v>
      </c>
      <c r="D85" s="205">
        <f>'[2]20'!D87</f>
        <v>0</v>
      </c>
      <c r="E85" s="205">
        <f>'[2]20'!E87</f>
        <v>0</v>
      </c>
      <c r="F85" s="15">
        <f t="shared" si="16"/>
        <v>84</v>
      </c>
      <c r="G85" s="204">
        <f>'[2]20'!H87</f>
        <v>37</v>
      </c>
      <c r="H85" s="205">
        <f>'[2]20'!I87</f>
        <v>0</v>
      </c>
      <c r="I85" s="205">
        <f>'[2]20'!J87</f>
        <v>0</v>
      </c>
      <c r="J85" s="205">
        <f>'[2]20'!K87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4">
        <f>'[2]20'!B88</f>
        <v>84</v>
      </c>
      <c r="C86" s="205">
        <f>'[2]20'!C88</f>
        <v>0</v>
      </c>
      <c r="D86" s="205">
        <f>'[2]20'!D88</f>
        <v>0</v>
      </c>
      <c r="E86" s="205">
        <f>'[2]20'!E88</f>
        <v>0</v>
      </c>
      <c r="F86" s="15">
        <f t="shared" si="16"/>
        <v>84</v>
      </c>
      <c r="G86" s="204">
        <f>'[2]20'!H88</f>
        <v>37</v>
      </c>
      <c r="H86" s="205">
        <f>'[2]20'!I88</f>
        <v>0</v>
      </c>
      <c r="I86" s="205">
        <f>'[2]20'!J88</f>
        <v>0</v>
      </c>
      <c r="J86" s="205">
        <f>'[2]20'!K88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4">
        <f>'[2]20'!B89</f>
        <v>84</v>
      </c>
      <c r="C87" s="205">
        <f>'[2]20'!C89</f>
        <v>0</v>
      </c>
      <c r="D87" s="205">
        <f>'[2]20'!D89</f>
        <v>0</v>
      </c>
      <c r="E87" s="205">
        <f>'[2]20'!E89</f>
        <v>0</v>
      </c>
      <c r="F87" s="15">
        <f t="shared" si="16"/>
        <v>84</v>
      </c>
      <c r="G87" s="204">
        <f>'[2]20'!H89</f>
        <v>37</v>
      </c>
      <c r="H87" s="205">
        <f>'[2]20'!I89</f>
        <v>0</v>
      </c>
      <c r="I87" s="205">
        <f>'[2]20'!J89</f>
        <v>0</v>
      </c>
      <c r="J87" s="205">
        <f>'[2]20'!K89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4">
        <f>'[2]20'!B90</f>
        <v>84</v>
      </c>
      <c r="C88" s="205">
        <f>'[2]20'!C90</f>
        <v>0</v>
      </c>
      <c r="D88" s="205">
        <f>'[2]20'!D90</f>
        <v>0</v>
      </c>
      <c r="E88" s="205">
        <f>'[2]20'!E90</f>
        <v>0</v>
      </c>
      <c r="F88" s="15">
        <f t="shared" si="16"/>
        <v>84</v>
      </c>
      <c r="G88" s="204">
        <f>'[2]20'!H90</f>
        <v>38</v>
      </c>
      <c r="H88" s="205">
        <f>'[2]20'!I90</f>
        <v>0</v>
      </c>
      <c r="I88" s="205">
        <f>'[2]20'!J90</f>
        <v>0</v>
      </c>
      <c r="J88" s="205">
        <f>'[2]20'!K90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'[2]20'!B91</f>
        <v>84</v>
      </c>
      <c r="C89" s="205">
        <f>'[2]20'!C91</f>
        <v>0</v>
      </c>
      <c r="D89" s="205">
        <f>'[2]20'!D91</f>
        <v>0</v>
      </c>
      <c r="E89" s="205">
        <f>'[2]20'!E91</f>
        <v>0</v>
      </c>
      <c r="F89" s="15">
        <f t="shared" si="16"/>
        <v>84</v>
      </c>
      <c r="G89" s="204">
        <f>'[2]20'!H91</f>
        <v>38</v>
      </c>
      <c r="H89" s="205">
        <f>'[2]20'!I91</f>
        <v>0</v>
      </c>
      <c r="I89" s="205">
        <f>'[2]20'!J91</f>
        <v>0</v>
      </c>
      <c r="J89" s="205">
        <f>'[2]20'!K91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'[2]20'!B92</f>
        <v>84</v>
      </c>
      <c r="C90" s="205">
        <f>'[2]20'!C92</f>
        <v>0</v>
      </c>
      <c r="D90" s="205">
        <f>'[2]20'!D92</f>
        <v>0</v>
      </c>
      <c r="E90" s="205">
        <f>'[2]20'!E92</f>
        <v>0</v>
      </c>
      <c r="F90" s="15">
        <f t="shared" si="16"/>
        <v>84</v>
      </c>
      <c r="G90" s="204">
        <f>'[2]20'!H92</f>
        <v>38</v>
      </c>
      <c r="H90" s="205">
        <f>'[2]20'!I92</f>
        <v>0</v>
      </c>
      <c r="I90" s="205">
        <f>'[2]20'!J92</f>
        <v>0</v>
      </c>
      <c r="J90" s="205">
        <f>'[2]20'!K92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'[2]20'!B93</f>
        <v>84</v>
      </c>
      <c r="C91" s="205">
        <f>'[2]20'!C93</f>
        <v>0</v>
      </c>
      <c r="D91" s="205">
        <f>'[2]20'!D93</f>
        <v>0</v>
      </c>
      <c r="E91" s="205">
        <f>'[2]20'!E93</f>
        <v>0</v>
      </c>
      <c r="F91" s="15">
        <f t="shared" si="16"/>
        <v>84</v>
      </c>
      <c r="G91" s="204">
        <f>'[2]20'!H93</f>
        <v>38</v>
      </c>
      <c r="H91" s="205">
        <f>'[2]20'!I93</f>
        <v>0</v>
      </c>
      <c r="I91" s="205">
        <f>'[2]20'!J93</f>
        <v>0</v>
      </c>
      <c r="J91" s="205">
        <f>'[2]20'!K93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'[2]20'!B94</f>
        <v>84</v>
      </c>
      <c r="C92" s="205">
        <f>'[2]20'!C94</f>
        <v>0</v>
      </c>
      <c r="D92" s="205">
        <f>'[2]20'!D94</f>
        <v>0</v>
      </c>
      <c r="E92" s="205">
        <f>'[2]20'!E94</f>
        <v>0</v>
      </c>
      <c r="F92" s="15">
        <f t="shared" si="16"/>
        <v>84</v>
      </c>
      <c r="G92" s="204">
        <f>'[2]20'!H94</f>
        <v>38</v>
      </c>
      <c r="H92" s="205">
        <f>'[2]20'!I94</f>
        <v>0</v>
      </c>
      <c r="I92" s="205">
        <f>'[2]20'!J94</f>
        <v>0</v>
      </c>
      <c r="J92" s="205">
        <f>'[2]20'!K94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'[2]20'!B95</f>
        <v>84</v>
      </c>
      <c r="C93" s="205">
        <f>'[2]20'!C95</f>
        <v>0</v>
      </c>
      <c r="D93" s="205">
        <f>'[2]20'!D95</f>
        <v>0</v>
      </c>
      <c r="E93" s="205">
        <f>'[2]20'!E95</f>
        <v>0</v>
      </c>
      <c r="F93" s="15">
        <f t="shared" si="16"/>
        <v>84</v>
      </c>
      <c r="G93" s="204">
        <f>'[2]20'!H95</f>
        <v>38</v>
      </c>
      <c r="H93" s="205">
        <f>'[2]20'!I95</f>
        <v>0</v>
      </c>
      <c r="I93" s="205">
        <f>'[2]20'!J95</f>
        <v>0</v>
      </c>
      <c r="J93" s="205">
        <f>'[2]20'!K95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'[2]20'!B96</f>
        <v>84</v>
      </c>
      <c r="C94" s="205">
        <f>'[2]20'!C96</f>
        <v>0</v>
      </c>
      <c r="D94" s="205">
        <f>'[2]20'!D96</f>
        <v>0</v>
      </c>
      <c r="E94" s="205">
        <f>'[2]20'!E96</f>
        <v>0</v>
      </c>
      <c r="F94" s="15">
        <f t="shared" si="16"/>
        <v>84</v>
      </c>
      <c r="G94" s="204">
        <f>'[2]20'!H96</f>
        <v>38</v>
      </c>
      <c r="H94" s="205">
        <f>'[2]20'!I96</f>
        <v>0</v>
      </c>
      <c r="I94" s="205">
        <f>'[2]20'!J96</f>
        <v>0</v>
      </c>
      <c r="J94" s="205">
        <f>'[2]20'!K96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'[2]20'!B97</f>
        <v>84</v>
      </c>
      <c r="C95" s="205">
        <f>'[2]20'!C97</f>
        <v>0</v>
      </c>
      <c r="D95" s="205">
        <f>'[2]20'!D97</f>
        <v>0</v>
      </c>
      <c r="E95" s="205">
        <f>'[2]20'!E97</f>
        <v>0</v>
      </c>
      <c r="F95" s="15">
        <f t="shared" si="16"/>
        <v>84</v>
      </c>
      <c r="G95" s="204">
        <f>'[2]20'!H97</f>
        <v>38</v>
      </c>
      <c r="H95" s="205">
        <f>'[2]20'!I97</f>
        <v>0</v>
      </c>
      <c r="I95" s="205">
        <f>'[2]20'!J97</f>
        <v>0</v>
      </c>
      <c r="J95" s="205">
        <f>'[2]20'!K97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'[2]20'!B98</f>
        <v>84</v>
      </c>
      <c r="C96" s="205">
        <f>'[2]20'!C98</f>
        <v>0</v>
      </c>
      <c r="D96" s="205">
        <f>'[2]20'!D98</f>
        <v>0</v>
      </c>
      <c r="E96" s="205">
        <f>'[2]20'!E98</f>
        <v>0</v>
      </c>
      <c r="F96" s="15">
        <f t="shared" si="16"/>
        <v>84</v>
      </c>
      <c r="G96" s="204">
        <f>'[2]20'!H98</f>
        <v>38</v>
      </c>
      <c r="H96" s="205">
        <f>'[2]20'!I98</f>
        <v>0</v>
      </c>
      <c r="I96" s="205">
        <f>'[2]20'!J98</f>
        <v>0</v>
      </c>
      <c r="J96" s="205">
        <f>'[2]20'!K98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'[2]20'!B99</f>
        <v>84</v>
      </c>
      <c r="C97" s="205">
        <f>'[2]20'!C99</f>
        <v>0</v>
      </c>
      <c r="D97" s="205">
        <f>'[2]20'!D99</f>
        <v>0</v>
      </c>
      <c r="E97" s="205">
        <f>'[2]20'!E99</f>
        <v>0</v>
      </c>
      <c r="F97" s="15">
        <f t="shared" si="16"/>
        <v>84</v>
      </c>
      <c r="G97" s="204">
        <f>'[2]20'!H99</f>
        <v>38</v>
      </c>
      <c r="H97" s="205">
        <f>'[2]20'!I99</f>
        <v>0</v>
      </c>
      <c r="I97" s="205">
        <f>'[2]20'!J99</f>
        <v>0</v>
      </c>
      <c r="J97" s="205">
        <f>'[2]20'!K99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'[2]20'!B100</f>
        <v>84</v>
      </c>
      <c r="C98" s="205">
        <f>'[2]20'!C100</f>
        <v>0</v>
      </c>
      <c r="D98" s="205">
        <f>'[2]20'!D100</f>
        <v>0</v>
      </c>
      <c r="E98" s="205">
        <f>'[2]20'!E100</f>
        <v>0</v>
      </c>
      <c r="F98" s="15">
        <f t="shared" si="16"/>
        <v>84</v>
      </c>
      <c r="G98" s="204">
        <f>'[2]20'!H100</f>
        <v>38</v>
      </c>
      <c r="H98" s="205">
        <f>'[2]20'!I100</f>
        <v>0</v>
      </c>
      <c r="I98" s="205">
        <f>'[2]20'!J100</f>
        <v>0</v>
      </c>
      <c r="J98" s="205">
        <f>'[2]20'!K100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1.7324999999999999</v>
      </c>
      <c r="C99" s="171">
        <f t="shared" si="17"/>
        <v>0.20250000000000001</v>
      </c>
      <c r="D99" s="171">
        <f t="shared" si="17"/>
        <v>0</v>
      </c>
      <c r="E99" s="171">
        <f t="shared" si="17"/>
        <v>0</v>
      </c>
      <c r="F99" s="171">
        <f t="shared" si="17"/>
        <v>1.9350000000000001</v>
      </c>
      <c r="G99" s="171">
        <f t="shared" si="17"/>
        <v>0.81825000000000003</v>
      </c>
      <c r="H99" s="171">
        <f t="shared" si="17"/>
        <v>0.21</v>
      </c>
      <c r="I99" s="171">
        <f t="shared" si="17"/>
        <v>0</v>
      </c>
      <c r="J99" s="171">
        <f t="shared" si="17"/>
        <v>0</v>
      </c>
      <c r="K99" s="171">
        <f t="shared" si="17"/>
        <v>1.0282500000000001</v>
      </c>
      <c r="L99" s="171">
        <f t="shared" si="17"/>
        <v>2.4E-2</v>
      </c>
      <c r="M99" s="171">
        <f t="shared" si="17"/>
        <v>0.80594999999999961</v>
      </c>
      <c r="N99" s="171">
        <f t="shared" si="17"/>
        <v>0.21</v>
      </c>
      <c r="O99" s="171">
        <f t="shared" si="17"/>
        <v>0</v>
      </c>
      <c r="P99" s="171">
        <f t="shared" si="17"/>
        <v>0</v>
      </c>
      <c r="Q99" s="171">
        <f t="shared" si="17"/>
        <v>1.0159500000000004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B84" activePane="bottomRight" state="frozen"/>
      <selection activeCell="B3" sqref="B3"/>
      <selection pane="topRight" activeCell="B3" sqref="B3"/>
      <selection pane="bottomLeft" activeCell="B3" sqref="B3"/>
      <selection pane="bottomRight" activeCell="BD90" sqref="BD90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44915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3" t="s">
        <v>173</v>
      </c>
      <c r="AX1" s="233"/>
      <c r="AY1" s="233"/>
      <c r="AZ1" s="233"/>
      <c r="BA1" s="233"/>
      <c r="BB1" s="233"/>
      <c r="BD1" s="233" t="s">
        <v>174</v>
      </c>
      <c r="BE1" s="233"/>
      <c r="BF1" s="233"/>
      <c r="BG1" s="233"/>
      <c r="BH1" s="233"/>
      <c r="BI1" s="233"/>
      <c r="BL1" s="8" t="s">
        <v>203</v>
      </c>
      <c r="BM1" s="8" t="s">
        <v>204</v>
      </c>
      <c r="BN1" s="233" t="s">
        <v>374</v>
      </c>
      <c r="BO1" s="233"/>
      <c r="BP1" s="234" t="s">
        <v>373</v>
      </c>
      <c r="BQ1" s="234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'[3]20'!B5</f>
        <v>320</v>
      </c>
      <c r="C3" s="16">
        <f>'[3]20'!C5</f>
        <v>0</v>
      </c>
      <c r="D3" s="16">
        <f>'[3]20'!D5</f>
        <v>0</v>
      </c>
      <c r="E3" s="16">
        <f>'[3]20'!E5</f>
        <v>0</v>
      </c>
      <c r="F3" s="16">
        <f>'[3]20'!F5</f>
        <v>980</v>
      </c>
      <c r="G3" s="16">
        <f>'[3]20'!G5</f>
        <v>0</v>
      </c>
      <c r="H3" s="17">
        <f>SUM(B3:G3)</f>
        <v>1300</v>
      </c>
      <c r="I3" s="15">
        <f>'[3]20'!J5</f>
        <v>250</v>
      </c>
      <c r="J3" s="16">
        <f>'[3]20'!K5</f>
        <v>0</v>
      </c>
      <c r="K3" s="16">
        <f>'[3]20'!L5</f>
        <v>0</v>
      </c>
      <c r="L3" s="16">
        <f>'[3]20'!M5</f>
        <v>0</v>
      </c>
      <c r="M3" s="16">
        <f>'[3]20'!N5</f>
        <v>0</v>
      </c>
      <c r="N3" s="16">
        <f>'[3]20'!O5</f>
        <v>0</v>
      </c>
      <c r="O3" s="17">
        <f>SUM(I3:N3)</f>
        <v>250</v>
      </c>
      <c r="P3" s="18">
        <f>frq!C3</f>
        <v>1</v>
      </c>
      <c r="Q3" s="15">
        <f t="shared" ref="Q3:V18" si="0">IF($P3=1,I3,IF(AND($P3=0.985,I3&gt;0.985*B3),B3*0.985,IF(AND($P3=0.965,I3&gt;0.965*B3),0.965*B3,I3)))</f>
        <v>250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250</v>
      </c>
      <c r="X3" s="8">
        <f>AW3</f>
        <v>24.94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24.94</v>
      </c>
      <c r="AE3" s="8">
        <f>BD3</f>
        <v>24.94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24.94</v>
      </c>
      <c r="AL3" s="8">
        <f t="shared" ref="AL3:AQ18" si="3">Q3-X3-AE3</f>
        <v>200.12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200.12</v>
      </c>
      <c r="AT3" s="8">
        <v>32</v>
      </c>
      <c r="AU3" s="8">
        <v>23.63</v>
      </c>
      <c r="AW3" s="207">
        <v>24.94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24.94</v>
      </c>
      <c r="BD3" s="207">
        <v>24.94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24.94</v>
      </c>
      <c r="BL3" s="8">
        <f>AT3</f>
        <v>32</v>
      </c>
      <c r="BM3" s="8">
        <f>AU3</f>
        <v>23.63</v>
      </c>
      <c r="BN3" s="8">
        <f>BC3</f>
        <v>24.94</v>
      </c>
      <c r="BO3" s="8">
        <f>BJ3</f>
        <v>24.94</v>
      </c>
      <c r="BP3" s="182">
        <f>BL3-BN3</f>
        <v>7.0599999999999987</v>
      </c>
      <c r="BQ3" s="182">
        <f>BM3-BO3</f>
        <v>-1.3100000000000023</v>
      </c>
    </row>
    <row r="4" spans="1:69">
      <c r="A4" s="8" t="s">
        <v>46</v>
      </c>
      <c r="B4" s="15">
        <f>'[3]20'!B6</f>
        <v>320</v>
      </c>
      <c r="C4" s="16">
        <f>'[3]20'!C6</f>
        <v>0</v>
      </c>
      <c r="D4" s="16">
        <f>'[3]20'!D6</f>
        <v>0</v>
      </c>
      <c r="E4" s="16">
        <f>'[3]20'!E6</f>
        <v>0</v>
      </c>
      <c r="F4" s="16">
        <f>'[3]20'!F6</f>
        <v>980</v>
      </c>
      <c r="G4" s="16">
        <f>'[3]20'!G6</f>
        <v>0</v>
      </c>
      <c r="H4" s="17">
        <f>SUM(B4:G4)</f>
        <v>1300</v>
      </c>
      <c r="I4" s="15">
        <f>'[3]20'!J6</f>
        <v>250</v>
      </c>
      <c r="J4" s="16">
        <f>'[3]20'!K6</f>
        <v>0</v>
      </c>
      <c r="K4" s="16">
        <f>'[3]20'!L6</f>
        <v>0</v>
      </c>
      <c r="L4" s="16">
        <f>'[3]20'!M6</f>
        <v>0</v>
      </c>
      <c r="M4" s="16">
        <f>'[3]20'!N6</f>
        <v>0</v>
      </c>
      <c r="N4" s="16">
        <f>'[3]20'!O6</f>
        <v>0</v>
      </c>
      <c r="O4" s="17">
        <f>SUM(I4:N4)</f>
        <v>250</v>
      </c>
      <c r="P4" s="18">
        <f>frq!C4</f>
        <v>1</v>
      </c>
      <c r="Q4" s="15">
        <f>IF($P4=1,I4,IF(AND($P4=0.985,I4&gt;0.985*B4),B4*0.985,IF(AND($P4=0.965,I4&gt;0.965*B4),0.965*B4,I4)))</f>
        <v>250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250</v>
      </c>
      <c r="X4" s="8">
        <f t="shared" ref="X4:X67" si="4">AW4</f>
        <v>24.94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24.94</v>
      </c>
      <c r="AE4" s="8">
        <f t="shared" ref="AE4:AE67" si="11">BD4</f>
        <v>24.94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24.94</v>
      </c>
      <c r="AL4" s="8">
        <f t="shared" si="3"/>
        <v>200.12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200.12</v>
      </c>
      <c r="AT4" s="8">
        <v>32</v>
      </c>
      <c r="AU4" s="8">
        <v>23.63</v>
      </c>
      <c r="AW4" s="207">
        <v>24.94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24.94</v>
      </c>
      <c r="BD4" s="207">
        <v>24.94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24.94</v>
      </c>
      <c r="BL4" s="8">
        <f t="shared" ref="BL4:BL67" si="21">AT4</f>
        <v>32</v>
      </c>
      <c r="BM4" s="8">
        <f t="shared" ref="BM4:BM67" si="22">AU4</f>
        <v>23.63</v>
      </c>
      <c r="BN4" s="8">
        <f t="shared" ref="BN4:BN67" si="23">BC4</f>
        <v>24.94</v>
      </c>
      <c r="BO4" s="8">
        <f t="shared" ref="BO4:BO67" si="24">BJ4</f>
        <v>24.94</v>
      </c>
      <c r="BP4" s="182">
        <f t="shared" ref="BP4:BP67" si="25">BL4-BN4</f>
        <v>7.0599999999999987</v>
      </c>
      <c r="BQ4" s="182">
        <f t="shared" ref="BQ4:BQ67" si="26">BM4-BO4</f>
        <v>-1.3100000000000023</v>
      </c>
    </row>
    <row r="5" spans="1:69">
      <c r="A5" s="8" t="s">
        <v>47</v>
      </c>
      <c r="B5" s="15">
        <f>'[3]20'!B7</f>
        <v>320</v>
      </c>
      <c r="C5" s="16">
        <f>'[3]20'!C7</f>
        <v>0</v>
      </c>
      <c r="D5" s="16">
        <f>'[3]20'!D7</f>
        <v>0</v>
      </c>
      <c r="E5" s="16">
        <f>'[3]20'!E7</f>
        <v>0</v>
      </c>
      <c r="F5" s="16">
        <f>'[3]20'!F7</f>
        <v>980</v>
      </c>
      <c r="G5" s="16">
        <f>'[3]20'!G7</f>
        <v>0</v>
      </c>
      <c r="H5" s="17">
        <f t="shared" ref="H5:H68" si="27">SUM(B5:G5)</f>
        <v>1300</v>
      </c>
      <c r="I5" s="15">
        <f>'[3]20'!J7</f>
        <v>250</v>
      </c>
      <c r="J5" s="16">
        <f>'[3]20'!K7</f>
        <v>0</v>
      </c>
      <c r="K5" s="16">
        <f>'[3]20'!L7</f>
        <v>0</v>
      </c>
      <c r="L5" s="16">
        <f>'[3]20'!M7</f>
        <v>0</v>
      </c>
      <c r="M5" s="16">
        <f>'[3]20'!N7</f>
        <v>0</v>
      </c>
      <c r="N5" s="16">
        <f>'[3]20'!O7</f>
        <v>0</v>
      </c>
      <c r="O5" s="17">
        <f t="shared" ref="O5:O68" si="28">SUM(I5:N5)</f>
        <v>250</v>
      </c>
      <c r="P5" s="18">
        <f>frq!C5</f>
        <v>1</v>
      </c>
      <c r="Q5" s="15">
        <f t="shared" ref="Q5:V56" si="29">IF($P5=1,I5,IF(AND($P5=0.985,I5&gt;0.985*B5),B5*0.985,IF(AND($P5=0.965,I5&gt;0.965*B5),0.965*B5,I5)))</f>
        <v>250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250</v>
      </c>
      <c r="X5" s="8">
        <f t="shared" si="4"/>
        <v>24.94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24.94</v>
      </c>
      <c r="AE5" s="8">
        <f t="shared" si="11"/>
        <v>24.94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24.94</v>
      </c>
      <c r="AL5" s="8">
        <f t="shared" si="3"/>
        <v>200.12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200.12</v>
      </c>
      <c r="AT5" s="8">
        <v>32</v>
      </c>
      <c r="AU5" s="8">
        <v>23.63</v>
      </c>
      <c r="AW5" s="207">
        <v>24.94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24.94</v>
      </c>
      <c r="BD5" s="207">
        <v>24.94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24.94</v>
      </c>
      <c r="BL5" s="8">
        <f t="shared" si="21"/>
        <v>32</v>
      </c>
      <c r="BM5" s="8">
        <f t="shared" si="22"/>
        <v>23.63</v>
      </c>
      <c r="BN5" s="8">
        <f t="shared" si="23"/>
        <v>24.94</v>
      </c>
      <c r="BO5" s="8">
        <f t="shared" si="24"/>
        <v>24.94</v>
      </c>
      <c r="BP5" s="182">
        <f t="shared" si="25"/>
        <v>7.0599999999999987</v>
      </c>
      <c r="BQ5" s="182">
        <f t="shared" si="26"/>
        <v>-1.3100000000000023</v>
      </c>
    </row>
    <row r="6" spans="1:69">
      <c r="A6" s="8" t="s">
        <v>48</v>
      </c>
      <c r="B6" s="15">
        <f>'[3]20'!B8</f>
        <v>320</v>
      </c>
      <c r="C6" s="16">
        <f>'[3]20'!C8</f>
        <v>0</v>
      </c>
      <c r="D6" s="16">
        <f>'[3]20'!D8</f>
        <v>0</v>
      </c>
      <c r="E6" s="16">
        <f>'[3]20'!E8</f>
        <v>0</v>
      </c>
      <c r="F6" s="16">
        <f>'[3]20'!F8</f>
        <v>980</v>
      </c>
      <c r="G6" s="16">
        <f>'[3]20'!G8</f>
        <v>0</v>
      </c>
      <c r="H6" s="17">
        <f t="shared" si="27"/>
        <v>1300</v>
      </c>
      <c r="I6" s="15">
        <f>'[3]20'!J8</f>
        <v>250</v>
      </c>
      <c r="J6" s="16">
        <f>'[3]20'!K8</f>
        <v>0</v>
      </c>
      <c r="K6" s="16">
        <f>'[3]20'!L8</f>
        <v>0</v>
      </c>
      <c r="L6" s="16">
        <f>'[3]20'!M8</f>
        <v>0</v>
      </c>
      <c r="M6" s="16">
        <f>'[3]20'!N8</f>
        <v>0</v>
      </c>
      <c r="N6" s="16">
        <f>'[3]20'!O8</f>
        <v>0</v>
      </c>
      <c r="O6" s="17">
        <f t="shared" si="28"/>
        <v>250</v>
      </c>
      <c r="P6" s="18">
        <f>frq!C6</f>
        <v>1</v>
      </c>
      <c r="Q6" s="15">
        <f t="shared" si="29"/>
        <v>250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250</v>
      </c>
      <c r="X6" s="8">
        <f t="shared" si="4"/>
        <v>24.94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24.94</v>
      </c>
      <c r="AE6" s="8">
        <f t="shared" si="11"/>
        <v>24.94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24.94</v>
      </c>
      <c r="AL6" s="8">
        <f t="shared" si="3"/>
        <v>200.12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200.12</v>
      </c>
      <c r="AT6" s="8">
        <v>32</v>
      </c>
      <c r="AU6" s="8">
        <v>23.63</v>
      </c>
      <c r="AW6" s="207">
        <v>24.94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24.94</v>
      </c>
      <c r="BD6" s="207">
        <v>24.94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24.94</v>
      </c>
      <c r="BL6" s="8">
        <f t="shared" si="21"/>
        <v>32</v>
      </c>
      <c r="BM6" s="8">
        <f t="shared" si="22"/>
        <v>23.63</v>
      </c>
      <c r="BN6" s="8">
        <f t="shared" si="23"/>
        <v>24.94</v>
      </c>
      <c r="BO6" s="8">
        <f t="shared" si="24"/>
        <v>24.94</v>
      </c>
      <c r="BP6" s="182">
        <f t="shared" si="25"/>
        <v>7.0599999999999987</v>
      </c>
      <c r="BQ6" s="182">
        <f t="shared" si="26"/>
        <v>-1.3100000000000023</v>
      </c>
    </row>
    <row r="7" spans="1:69">
      <c r="A7" s="8" t="s">
        <v>49</v>
      </c>
      <c r="B7" s="15">
        <f>'[3]20'!B9</f>
        <v>320</v>
      </c>
      <c r="C7" s="16">
        <f>'[3]20'!C9</f>
        <v>0</v>
      </c>
      <c r="D7" s="16">
        <f>'[3]20'!D9</f>
        <v>0</v>
      </c>
      <c r="E7" s="16">
        <f>'[3]20'!E9</f>
        <v>0</v>
      </c>
      <c r="F7" s="16">
        <f>'[3]20'!F9</f>
        <v>980</v>
      </c>
      <c r="G7" s="16">
        <f>'[3]20'!G9</f>
        <v>0</v>
      </c>
      <c r="H7" s="17">
        <f t="shared" si="27"/>
        <v>1300</v>
      </c>
      <c r="I7" s="15">
        <f>'[3]20'!J9</f>
        <v>250</v>
      </c>
      <c r="J7" s="16">
        <f>'[3]20'!K9</f>
        <v>0</v>
      </c>
      <c r="K7" s="16">
        <f>'[3]20'!L9</f>
        <v>0</v>
      </c>
      <c r="L7" s="16">
        <f>'[3]20'!M9</f>
        <v>0</v>
      </c>
      <c r="M7" s="16">
        <f>'[3]20'!N9</f>
        <v>0</v>
      </c>
      <c r="N7" s="16">
        <f>'[3]20'!O9</f>
        <v>0</v>
      </c>
      <c r="O7" s="17">
        <f t="shared" si="28"/>
        <v>250</v>
      </c>
      <c r="P7" s="18">
        <f>frq!C7</f>
        <v>1</v>
      </c>
      <c r="Q7" s="15">
        <f t="shared" si="29"/>
        <v>250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250</v>
      </c>
      <c r="X7" s="8">
        <f t="shared" si="4"/>
        <v>24.94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24.94</v>
      </c>
      <c r="AE7" s="8">
        <f t="shared" si="11"/>
        <v>24.94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24.94</v>
      </c>
      <c r="AL7" s="8">
        <f t="shared" si="3"/>
        <v>200.12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200.12</v>
      </c>
      <c r="AT7" s="8">
        <v>24.94</v>
      </c>
      <c r="AU7" s="8">
        <v>24.94</v>
      </c>
      <c r="AW7" s="207">
        <v>24.94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24.94</v>
      </c>
      <c r="BD7" s="207">
        <v>24.94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24.94</v>
      </c>
      <c r="BL7" s="8">
        <f t="shared" si="21"/>
        <v>24.94</v>
      </c>
      <c r="BM7" s="8">
        <f t="shared" si="22"/>
        <v>24.94</v>
      </c>
      <c r="BN7" s="8">
        <f t="shared" si="23"/>
        <v>24.94</v>
      </c>
      <c r="BO7" s="8">
        <f t="shared" si="24"/>
        <v>24.94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'[3]20'!B10</f>
        <v>320</v>
      </c>
      <c r="C8" s="16">
        <f>'[3]20'!C10</f>
        <v>0</v>
      </c>
      <c r="D8" s="16">
        <f>'[3]20'!D10</f>
        <v>0</v>
      </c>
      <c r="E8" s="16">
        <f>'[3]20'!E10</f>
        <v>0</v>
      </c>
      <c r="F8" s="16">
        <f>'[3]20'!F10</f>
        <v>980</v>
      </c>
      <c r="G8" s="16">
        <f>'[3]20'!G10</f>
        <v>0</v>
      </c>
      <c r="H8" s="17">
        <f t="shared" si="27"/>
        <v>1300</v>
      </c>
      <c r="I8" s="15">
        <f>'[3]20'!J10</f>
        <v>250</v>
      </c>
      <c r="J8" s="16">
        <f>'[3]20'!K10</f>
        <v>0</v>
      </c>
      <c r="K8" s="16">
        <f>'[3]20'!L10</f>
        <v>0</v>
      </c>
      <c r="L8" s="16">
        <f>'[3]20'!M10</f>
        <v>0</v>
      </c>
      <c r="M8" s="16">
        <f>'[3]20'!N10</f>
        <v>0</v>
      </c>
      <c r="N8" s="16">
        <f>'[3]20'!O10</f>
        <v>0</v>
      </c>
      <c r="O8" s="17">
        <f t="shared" si="28"/>
        <v>250</v>
      </c>
      <c r="P8" s="18">
        <f>frq!C8</f>
        <v>1</v>
      </c>
      <c r="Q8" s="15">
        <f t="shared" si="29"/>
        <v>250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250</v>
      </c>
      <c r="X8" s="8">
        <f t="shared" si="4"/>
        <v>24.94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24.94</v>
      </c>
      <c r="AE8" s="8">
        <f t="shared" si="11"/>
        <v>24.94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24.94</v>
      </c>
      <c r="AL8" s="8">
        <f t="shared" si="3"/>
        <v>200.12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200.12</v>
      </c>
      <c r="AT8" s="8">
        <v>24.94</v>
      </c>
      <c r="AU8" s="8">
        <v>24.94</v>
      </c>
      <c r="AW8" s="207">
        <v>24.94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24.94</v>
      </c>
      <c r="BD8" s="207">
        <v>24.94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24.94</v>
      </c>
      <c r="BL8" s="8">
        <f t="shared" si="21"/>
        <v>24.94</v>
      </c>
      <c r="BM8" s="8">
        <f t="shared" si="22"/>
        <v>24.94</v>
      </c>
      <c r="BN8" s="8">
        <f t="shared" si="23"/>
        <v>24.94</v>
      </c>
      <c r="BO8" s="8">
        <f t="shared" si="24"/>
        <v>24.94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'[3]20'!B11</f>
        <v>320</v>
      </c>
      <c r="C9" s="16">
        <f>'[3]20'!C11</f>
        <v>0</v>
      </c>
      <c r="D9" s="16">
        <f>'[3]20'!D11</f>
        <v>0</v>
      </c>
      <c r="E9" s="16">
        <f>'[3]20'!E11</f>
        <v>0</v>
      </c>
      <c r="F9" s="16">
        <f>'[3]20'!F11</f>
        <v>980</v>
      </c>
      <c r="G9" s="16">
        <f>'[3]20'!G11</f>
        <v>0</v>
      </c>
      <c r="H9" s="17">
        <f t="shared" si="27"/>
        <v>1300</v>
      </c>
      <c r="I9" s="15">
        <f>'[3]20'!J11</f>
        <v>250</v>
      </c>
      <c r="J9" s="16">
        <f>'[3]20'!K11</f>
        <v>0</v>
      </c>
      <c r="K9" s="16">
        <f>'[3]20'!L11</f>
        <v>0</v>
      </c>
      <c r="L9" s="16">
        <f>'[3]20'!M11</f>
        <v>0</v>
      </c>
      <c r="M9" s="16">
        <f>'[3]20'!N11</f>
        <v>0</v>
      </c>
      <c r="N9" s="16">
        <f>'[3]20'!O11</f>
        <v>0</v>
      </c>
      <c r="O9" s="17">
        <f t="shared" si="28"/>
        <v>250</v>
      </c>
      <c r="P9" s="18">
        <f>frq!C9</f>
        <v>1</v>
      </c>
      <c r="Q9" s="15">
        <f t="shared" si="29"/>
        <v>250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250</v>
      </c>
      <c r="X9" s="8">
        <f t="shared" si="4"/>
        <v>24.94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24.94</v>
      </c>
      <c r="AE9" s="8">
        <f t="shared" si="11"/>
        <v>24.94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24.94</v>
      </c>
      <c r="AL9" s="8">
        <f t="shared" si="3"/>
        <v>200.12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200.12</v>
      </c>
      <c r="AT9" s="8">
        <v>24.94</v>
      </c>
      <c r="AU9" s="8">
        <v>24.94</v>
      </c>
      <c r="AW9" s="207">
        <v>24.94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24.94</v>
      </c>
      <c r="BD9" s="207">
        <v>24.94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24.94</v>
      </c>
      <c r="BL9" s="8">
        <f t="shared" si="21"/>
        <v>24.94</v>
      </c>
      <c r="BM9" s="8">
        <f t="shared" si="22"/>
        <v>24.94</v>
      </c>
      <c r="BN9" s="8">
        <f t="shared" si="23"/>
        <v>24.94</v>
      </c>
      <c r="BO9" s="8">
        <f t="shared" si="24"/>
        <v>24.94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'[3]20'!B12</f>
        <v>320</v>
      </c>
      <c r="C10" s="16">
        <f>'[3]20'!C12</f>
        <v>0</v>
      </c>
      <c r="D10" s="16">
        <f>'[3]20'!D12</f>
        <v>0</v>
      </c>
      <c r="E10" s="16">
        <f>'[3]20'!E12</f>
        <v>0</v>
      </c>
      <c r="F10" s="16">
        <f>'[3]20'!F12</f>
        <v>980</v>
      </c>
      <c r="G10" s="16">
        <f>'[3]20'!G12</f>
        <v>0</v>
      </c>
      <c r="H10" s="17">
        <f t="shared" si="27"/>
        <v>1300</v>
      </c>
      <c r="I10" s="15">
        <f>'[3]20'!J12</f>
        <v>250</v>
      </c>
      <c r="J10" s="16">
        <f>'[3]20'!K12</f>
        <v>0</v>
      </c>
      <c r="K10" s="16">
        <f>'[3]20'!L12</f>
        <v>0</v>
      </c>
      <c r="L10" s="16">
        <f>'[3]20'!M12</f>
        <v>0</v>
      </c>
      <c r="M10" s="16">
        <f>'[3]20'!N12</f>
        <v>0</v>
      </c>
      <c r="N10" s="16">
        <f>'[3]20'!O12</f>
        <v>0</v>
      </c>
      <c r="O10" s="17">
        <f t="shared" si="28"/>
        <v>250</v>
      </c>
      <c r="P10" s="18">
        <f>frq!C10</f>
        <v>1</v>
      </c>
      <c r="Q10" s="15">
        <f t="shared" si="29"/>
        <v>250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250</v>
      </c>
      <c r="X10" s="8">
        <f t="shared" si="4"/>
        <v>24.94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24.94</v>
      </c>
      <c r="AE10" s="8">
        <f t="shared" si="11"/>
        <v>24.94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24.94</v>
      </c>
      <c r="AL10" s="8">
        <f t="shared" si="3"/>
        <v>200.12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200.12</v>
      </c>
      <c r="AT10" s="8">
        <v>24.94</v>
      </c>
      <c r="AU10" s="8">
        <v>24.94</v>
      </c>
      <c r="AW10" s="207">
        <v>24.94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24.94</v>
      </c>
      <c r="BD10" s="207">
        <v>24.94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24.94</v>
      </c>
      <c r="BL10" s="8">
        <f t="shared" si="21"/>
        <v>24.94</v>
      </c>
      <c r="BM10" s="8">
        <f t="shared" si="22"/>
        <v>24.94</v>
      </c>
      <c r="BN10" s="8">
        <f t="shared" si="23"/>
        <v>24.94</v>
      </c>
      <c r="BO10" s="8">
        <f t="shared" si="24"/>
        <v>24.94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'[3]20'!B13</f>
        <v>320</v>
      </c>
      <c r="C11" s="16">
        <f>'[3]20'!C13</f>
        <v>0</v>
      </c>
      <c r="D11" s="16">
        <f>'[3]20'!D13</f>
        <v>0</v>
      </c>
      <c r="E11" s="16">
        <f>'[3]20'!E13</f>
        <v>0</v>
      </c>
      <c r="F11" s="16">
        <f>'[3]20'!F13</f>
        <v>980</v>
      </c>
      <c r="G11" s="16">
        <f>'[3]20'!G13</f>
        <v>0</v>
      </c>
      <c r="H11" s="17">
        <f t="shared" si="27"/>
        <v>1300</v>
      </c>
      <c r="I11" s="15">
        <f>'[3]20'!J13</f>
        <v>250</v>
      </c>
      <c r="J11" s="16">
        <f>'[3]20'!K13</f>
        <v>0</v>
      </c>
      <c r="K11" s="16">
        <f>'[3]20'!L13</f>
        <v>0</v>
      </c>
      <c r="L11" s="16">
        <f>'[3]20'!M13</f>
        <v>0</v>
      </c>
      <c r="M11" s="16">
        <f>'[3]20'!N13</f>
        <v>0</v>
      </c>
      <c r="N11" s="16">
        <f>'[3]20'!O13</f>
        <v>0</v>
      </c>
      <c r="O11" s="17">
        <f t="shared" si="28"/>
        <v>250</v>
      </c>
      <c r="P11" s="18">
        <f>frq!C11</f>
        <v>1</v>
      </c>
      <c r="Q11" s="15">
        <f t="shared" si="29"/>
        <v>250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250</v>
      </c>
      <c r="X11" s="8">
        <f t="shared" si="4"/>
        <v>24.94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24.94</v>
      </c>
      <c r="AE11" s="8">
        <f t="shared" si="11"/>
        <v>24.94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24.94</v>
      </c>
      <c r="AL11" s="8">
        <f t="shared" si="3"/>
        <v>200.12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200.12</v>
      </c>
      <c r="AT11" s="8">
        <v>24.94</v>
      </c>
      <c r="AU11" s="8">
        <v>24.94</v>
      </c>
      <c r="AW11" s="207">
        <v>24.94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24.94</v>
      </c>
      <c r="BD11" s="207">
        <v>24.94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24.94</v>
      </c>
      <c r="BL11" s="8">
        <f t="shared" si="21"/>
        <v>24.94</v>
      </c>
      <c r="BM11" s="8">
        <f t="shared" si="22"/>
        <v>24.94</v>
      </c>
      <c r="BN11" s="8">
        <f t="shared" si="23"/>
        <v>24.94</v>
      </c>
      <c r="BO11" s="8">
        <f t="shared" si="24"/>
        <v>24.94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'[3]20'!B14</f>
        <v>320</v>
      </c>
      <c r="C12" s="16">
        <f>'[3]20'!C14</f>
        <v>0</v>
      </c>
      <c r="D12" s="16">
        <f>'[3]20'!D14</f>
        <v>0</v>
      </c>
      <c r="E12" s="16">
        <f>'[3]20'!E14</f>
        <v>0</v>
      </c>
      <c r="F12" s="16">
        <f>'[3]20'!F14</f>
        <v>980</v>
      </c>
      <c r="G12" s="16">
        <f>'[3]20'!G14</f>
        <v>0</v>
      </c>
      <c r="H12" s="17">
        <f t="shared" si="27"/>
        <v>1300</v>
      </c>
      <c r="I12" s="15">
        <f>'[3]20'!J14</f>
        <v>250</v>
      </c>
      <c r="J12" s="16">
        <f>'[3]20'!K14</f>
        <v>0</v>
      </c>
      <c r="K12" s="16">
        <f>'[3]20'!L14</f>
        <v>0</v>
      </c>
      <c r="L12" s="16">
        <f>'[3]20'!M14</f>
        <v>0</v>
      </c>
      <c r="M12" s="16">
        <f>'[3]20'!N14</f>
        <v>0</v>
      </c>
      <c r="N12" s="16">
        <f>'[3]20'!O14</f>
        <v>0</v>
      </c>
      <c r="O12" s="17">
        <f t="shared" si="28"/>
        <v>250</v>
      </c>
      <c r="P12" s="18">
        <f>frq!C12</f>
        <v>1</v>
      </c>
      <c r="Q12" s="15">
        <f t="shared" si="29"/>
        <v>250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250</v>
      </c>
      <c r="X12" s="8">
        <f t="shared" si="4"/>
        <v>24.94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24.94</v>
      </c>
      <c r="AE12" s="8">
        <f t="shared" si="11"/>
        <v>24.94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24.94</v>
      </c>
      <c r="AL12" s="8">
        <f t="shared" si="3"/>
        <v>200.12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200.12</v>
      </c>
      <c r="AT12" s="8">
        <v>24.94</v>
      </c>
      <c r="AU12" s="8">
        <v>24.94</v>
      </c>
      <c r="AW12" s="207">
        <v>24.94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24.94</v>
      </c>
      <c r="BD12" s="207">
        <v>24.94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24.94</v>
      </c>
      <c r="BL12" s="8">
        <f t="shared" si="21"/>
        <v>24.94</v>
      </c>
      <c r="BM12" s="8">
        <f t="shared" si="22"/>
        <v>24.94</v>
      </c>
      <c r="BN12" s="8">
        <f t="shared" si="23"/>
        <v>24.94</v>
      </c>
      <c r="BO12" s="8">
        <f t="shared" si="24"/>
        <v>24.94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'[3]20'!B15</f>
        <v>320</v>
      </c>
      <c r="C13" s="16">
        <f>'[3]20'!C15</f>
        <v>0</v>
      </c>
      <c r="D13" s="16">
        <f>'[3]20'!D15</f>
        <v>0</v>
      </c>
      <c r="E13" s="16">
        <f>'[3]20'!E15</f>
        <v>0</v>
      </c>
      <c r="F13" s="16">
        <f>'[3]20'!F15</f>
        <v>980</v>
      </c>
      <c r="G13" s="16">
        <f>'[3]20'!G15</f>
        <v>0</v>
      </c>
      <c r="H13" s="17">
        <f t="shared" si="27"/>
        <v>1300</v>
      </c>
      <c r="I13" s="15">
        <f>'[3]20'!J15</f>
        <v>250</v>
      </c>
      <c r="J13" s="16">
        <f>'[3]20'!K15</f>
        <v>0</v>
      </c>
      <c r="K13" s="16">
        <f>'[3]20'!L15</f>
        <v>0</v>
      </c>
      <c r="L13" s="16">
        <f>'[3]20'!M15</f>
        <v>0</v>
      </c>
      <c r="M13" s="16">
        <f>'[3]20'!N15</f>
        <v>0</v>
      </c>
      <c r="N13" s="16">
        <f>'[3]20'!O15</f>
        <v>0</v>
      </c>
      <c r="O13" s="17">
        <f t="shared" si="28"/>
        <v>250</v>
      </c>
      <c r="P13" s="18">
        <f>frq!C13</f>
        <v>1</v>
      </c>
      <c r="Q13" s="15">
        <f t="shared" si="29"/>
        <v>250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250</v>
      </c>
      <c r="X13" s="8">
        <f t="shared" si="4"/>
        <v>24.94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24.94</v>
      </c>
      <c r="AE13" s="8">
        <f t="shared" si="11"/>
        <v>24.94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24.94</v>
      </c>
      <c r="AL13" s="8">
        <f t="shared" si="3"/>
        <v>200.12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200.12</v>
      </c>
      <c r="AT13" s="8">
        <v>24.94</v>
      </c>
      <c r="AU13" s="8">
        <v>24.94</v>
      </c>
      <c r="AW13" s="207">
        <v>24.94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24.94</v>
      </c>
      <c r="BD13" s="207">
        <v>24.94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24.94</v>
      </c>
      <c r="BL13" s="8">
        <f t="shared" si="21"/>
        <v>24.94</v>
      </c>
      <c r="BM13" s="8">
        <f t="shared" si="22"/>
        <v>24.94</v>
      </c>
      <c r="BN13" s="8">
        <f t="shared" si="23"/>
        <v>24.94</v>
      </c>
      <c r="BO13" s="8">
        <f t="shared" si="24"/>
        <v>24.94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'[3]20'!B16</f>
        <v>320</v>
      </c>
      <c r="C14" s="16">
        <f>'[3]20'!C16</f>
        <v>0</v>
      </c>
      <c r="D14" s="16">
        <f>'[3]20'!D16</f>
        <v>0</v>
      </c>
      <c r="E14" s="16">
        <f>'[3]20'!E16</f>
        <v>0</v>
      </c>
      <c r="F14" s="16">
        <f>'[3]20'!F16</f>
        <v>980</v>
      </c>
      <c r="G14" s="16">
        <f>'[3]20'!G16</f>
        <v>0</v>
      </c>
      <c r="H14" s="17">
        <f t="shared" si="27"/>
        <v>1300</v>
      </c>
      <c r="I14" s="15">
        <f>'[3]20'!J16</f>
        <v>250</v>
      </c>
      <c r="J14" s="16">
        <f>'[3]20'!K16</f>
        <v>0</v>
      </c>
      <c r="K14" s="16">
        <f>'[3]20'!L16</f>
        <v>0</v>
      </c>
      <c r="L14" s="16">
        <f>'[3]20'!M16</f>
        <v>0</v>
      </c>
      <c r="M14" s="16">
        <f>'[3]20'!N16</f>
        <v>0</v>
      </c>
      <c r="N14" s="16">
        <f>'[3]20'!O16</f>
        <v>0</v>
      </c>
      <c r="O14" s="17">
        <f t="shared" si="28"/>
        <v>250</v>
      </c>
      <c r="P14" s="18">
        <f>frq!C14</f>
        <v>1</v>
      </c>
      <c r="Q14" s="15">
        <f t="shared" si="29"/>
        <v>250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250</v>
      </c>
      <c r="X14" s="8">
        <f t="shared" si="4"/>
        <v>24.94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24.94</v>
      </c>
      <c r="AE14" s="8">
        <f t="shared" si="11"/>
        <v>24.94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24.94</v>
      </c>
      <c r="AL14" s="8">
        <f t="shared" si="3"/>
        <v>200.12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200.12</v>
      </c>
      <c r="AT14" s="8">
        <v>24.94</v>
      </c>
      <c r="AU14" s="8">
        <v>24.94</v>
      </c>
      <c r="AW14" s="207">
        <v>24.94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24.94</v>
      </c>
      <c r="BD14" s="207">
        <v>24.94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24.94</v>
      </c>
      <c r="BL14" s="8">
        <f t="shared" si="21"/>
        <v>24.94</v>
      </c>
      <c r="BM14" s="8">
        <f t="shared" si="22"/>
        <v>24.94</v>
      </c>
      <c r="BN14" s="8">
        <f t="shared" si="23"/>
        <v>24.94</v>
      </c>
      <c r="BO14" s="8">
        <f t="shared" si="24"/>
        <v>24.94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'[3]20'!B17</f>
        <v>320</v>
      </c>
      <c r="C15" s="16">
        <f>'[3]20'!C17</f>
        <v>0</v>
      </c>
      <c r="D15" s="16">
        <f>'[3]20'!D17</f>
        <v>0</v>
      </c>
      <c r="E15" s="16">
        <f>'[3]20'!E17</f>
        <v>0</v>
      </c>
      <c r="F15" s="16">
        <f>'[3]20'!F17</f>
        <v>980</v>
      </c>
      <c r="G15" s="16">
        <f>'[3]20'!G17</f>
        <v>0</v>
      </c>
      <c r="H15" s="17">
        <f t="shared" si="27"/>
        <v>1300</v>
      </c>
      <c r="I15" s="15">
        <f>'[3]20'!J17</f>
        <v>250</v>
      </c>
      <c r="J15" s="16">
        <f>'[3]20'!K17</f>
        <v>0</v>
      </c>
      <c r="K15" s="16">
        <f>'[3]20'!L17</f>
        <v>0</v>
      </c>
      <c r="L15" s="16">
        <f>'[3]20'!M17</f>
        <v>0</v>
      </c>
      <c r="M15" s="16">
        <f>'[3]20'!N17</f>
        <v>0</v>
      </c>
      <c r="N15" s="16">
        <f>'[3]20'!O17</f>
        <v>0</v>
      </c>
      <c r="O15" s="17">
        <f t="shared" si="28"/>
        <v>250</v>
      </c>
      <c r="P15" s="18">
        <f>frq!C15</f>
        <v>1</v>
      </c>
      <c r="Q15" s="15">
        <f t="shared" si="29"/>
        <v>250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250</v>
      </c>
      <c r="X15" s="8">
        <f t="shared" si="4"/>
        <v>24.94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24.94</v>
      </c>
      <c r="AE15" s="8">
        <f t="shared" si="11"/>
        <v>24.94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24.94</v>
      </c>
      <c r="AL15" s="8">
        <f t="shared" si="3"/>
        <v>200.12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200.12</v>
      </c>
      <c r="AT15" s="8">
        <v>24.94</v>
      </c>
      <c r="AU15" s="8">
        <v>24.94</v>
      </c>
      <c r="AW15" s="207">
        <v>24.94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24.94</v>
      </c>
      <c r="BD15" s="207">
        <v>24.94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24.94</v>
      </c>
      <c r="BL15" s="8">
        <f t="shared" si="21"/>
        <v>24.94</v>
      </c>
      <c r="BM15" s="8">
        <f t="shared" si="22"/>
        <v>24.94</v>
      </c>
      <c r="BN15" s="8">
        <f t="shared" si="23"/>
        <v>24.94</v>
      </c>
      <c r="BO15" s="8">
        <f t="shared" si="24"/>
        <v>24.94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'[3]20'!B18</f>
        <v>320</v>
      </c>
      <c r="C16" s="16">
        <f>'[3]20'!C18</f>
        <v>0</v>
      </c>
      <c r="D16" s="16">
        <f>'[3]20'!D18</f>
        <v>0</v>
      </c>
      <c r="E16" s="16">
        <f>'[3]20'!E18</f>
        <v>0</v>
      </c>
      <c r="F16" s="16">
        <f>'[3]20'!F18</f>
        <v>980</v>
      </c>
      <c r="G16" s="16">
        <f>'[3]20'!G18</f>
        <v>0</v>
      </c>
      <c r="H16" s="17">
        <f t="shared" si="27"/>
        <v>1300</v>
      </c>
      <c r="I16" s="15">
        <f>'[3]20'!J18</f>
        <v>250</v>
      </c>
      <c r="J16" s="16">
        <f>'[3]20'!K18</f>
        <v>0</v>
      </c>
      <c r="K16" s="16">
        <f>'[3]20'!L18</f>
        <v>0</v>
      </c>
      <c r="L16" s="16">
        <f>'[3]20'!M18</f>
        <v>0</v>
      </c>
      <c r="M16" s="16">
        <f>'[3]20'!N18</f>
        <v>0</v>
      </c>
      <c r="N16" s="16">
        <f>'[3]20'!O18</f>
        <v>0</v>
      </c>
      <c r="O16" s="17">
        <f t="shared" si="28"/>
        <v>250</v>
      </c>
      <c r="P16" s="18">
        <f>frq!C16</f>
        <v>1</v>
      </c>
      <c r="Q16" s="15">
        <f t="shared" si="29"/>
        <v>250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250</v>
      </c>
      <c r="X16" s="8">
        <f t="shared" si="4"/>
        <v>24.94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24.94</v>
      </c>
      <c r="AE16" s="8">
        <f t="shared" si="11"/>
        <v>24.94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24.94</v>
      </c>
      <c r="AL16" s="8">
        <f t="shared" si="3"/>
        <v>200.12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200.12</v>
      </c>
      <c r="AT16" s="8">
        <v>24.94</v>
      </c>
      <c r="AU16" s="8">
        <v>24.94</v>
      </c>
      <c r="AW16" s="207">
        <v>24.94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24.94</v>
      </c>
      <c r="BD16" s="207">
        <v>24.94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24.94</v>
      </c>
      <c r="BL16" s="8">
        <f t="shared" si="21"/>
        <v>24.94</v>
      </c>
      <c r="BM16" s="8">
        <f t="shared" si="22"/>
        <v>24.94</v>
      </c>
      <c r="BN16" s="8">
        <f t="shared" si="23"/>
        <v>24.94</v>
      </c>
      <c r="BO16" s="8">
        <f t="shared" si="24"/>
        <v>24.94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'[3]20'!B19</f>
        <v>320</v>
      </c>
      <c r="C17" s="16">
        <f>'[3]20'!C19</f>
        <v>0</v>
      </c>
      <c r="D17" s="16">
        <f>'[3]20'!D19</f>
        <v>0</v>
      </c>
      <c r="E17" s="16">
        <f>'[3]20'!E19</f>
        <v>0</v>
      </c>
      <c r="F17" s="16">
        <f>'[3]20'!F19</f>
        <v>980</v>
      </c>
      <c r="G17" s="16">
        <f>'[3]20'!G19</f>
        <v>0</v>
      </c>
      <c r="H17" s="17">
        <f t="shared" si="27"/>
        <v>1300</v>
      </c>
      <c r="I17" s="15">
        <f>'[3]20'!J19</f>
        <v>250</v>
      </c>
      <c r="J17" s="16">
        <f>'[3]20'!K19</f>
        <v>0</v>
      </c>
      <c r="K17" s="16">
        <f>'[3]20'!L19</f>
        <v>0</v>
      </c>
      <c r="L17" s="16">
        <f>'[3]20'!M19</f>
        <v>0</v>
      </c>
      <c r="M17" s="16">
        <f>'[3]20'!N19</f>
        <v>0</v>
      </c>
      <c r="N17" s="16">
        <f>'[3]20'!O19</f>
        <v>0</v>
      </c>
      <c r="O17" s="17">
        <f t="shared" si="28"/>
        <v>250</v>
      </c>
      <c r="P17" s="18">
        <f>frq!C17</f>
        <v>1</v>
      </c>
      <c r="Q17" s="15">
        <f t="shared" si="29"/>
        <v>250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250</v>
      </c>
      <c r="X17" s="8">
        <f t="shared" si="4"/>
        <v>24.94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24.94</v>
      </c>
      <c r="AE17" s="8">
        <f t="shared" si="11"/>
        <v>24.94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24.94</v>
      </c>
      <c r="AL17" s="8">
        <f t="shared" si="3"/>
        <v>200.12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200.12</v>
      </c>
      <c r="AT17" s="8">
        <v>24.94</v>
      </c>
      <c r="AU17" s="8">
        <v>24.94</v>
      </c>
      <c r="AW17" s="207">
        <v>24.94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24.94</v>
      </c>
      <c r="BD17" s="207">
        <v>24.94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24.94</v>
      </c>
      <c r="BL17" s="8">
        <f t="shared" si="21"/>
        <v>24.94</v>
      </c>
      <c r="BM17" s="8">
        <f t="shared" si="22"/>
        <v>24.94</v>
      </c>
      <c r="BN17" s="8">
        <f t="shared" si="23"/>
        <v>24.94</v>
      </c>
      <c r="BO17" s="8">
        <f t="shared" si="24"/>
        <v>24.94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'[3]20'!B20</f>
        <v>320</v>
      </c>
      <c r="C18" s="16">
        <f>'[3]20'!C20</f>
        <v>0</v>
      </c>
      <c r="D18" s="16">
        <f>'[3]20'!D20</f>
        <v>0</v>
      </c>
      <c r="E18" s="16">
        <f>'[3]20'!E20</f>
        <v>0</v>
      </c>
      <c r="F18" s="16">
        <f>'[3]20'!F20</f>
        <v>980</v>
      </c>
      <c r="G18" s="16">
        <f>'[3]20'!G20</f>
        <v>0</v>
      </c>
      <c r="H18" s="17">
        <f t="shared" si="27"/>
        <v>1300</v>
      </c>
      <c r="I18" s="15">
        <f>'[3]20'!J20</f>
        <v>250</v>
      </c>
      <c r="J18" s="16">
        <f>'[3]20'!K20</f>
        <v>0</v>
      </c>
      <c r="K18" s="16">
        <f>'[3]20'!L20</f>
        <v>0</v>
      </c>
      <c r="L18" s="16">
        <f>'[3]20'!M20</f>
        <v>0</v>
      </c>
      <c r="M18" s="16">
        <f>'[3]20'!N20</f>
        <v>0</v>
      </c>
      <c r="N18" s="16">
        <f>'[3]20'!O20</f>
        <v>0</v>
      </c>
      <c r="O18" s="17">
        <f t="shared" si="28"/>
        <v>250</v>
      </c>
      <c r="P18" s="18">
        <f>frq!C18</f>
        <v>1</v>
      </c>
      <c r="Q18" s="15">
        <f t="shared" si="29"/>
        <v>250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250</v>
      </c>
      <c r="X18" s="8">
        <f t="shared" si="4"/>
        <v>24.94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24.94</v>
      </c>
      <c r="AE18" s="8">
        <f t="shared" si="11"/>
        <v>24.94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24.94</v>
      </c>
      <c r="AL18" s="8">
        <f t="shared" si="3"/>
        <v>200.12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200.12</v>
      </c>
      <c r="AT18" s="8">
        <v>24.94</v>
      </c>
      <c r="AU18" s="8">
        <v>24.94</v>
      </c>
      <c r="AW18" s="207">
        <v>24.94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24.94</v>
      </c>
      <c r="BD18" s="207">
        <v>24.94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24.94</v>
      </c>
      <c r="BL18" s="8">
        <f t="shared" si="21"/>
        <v>24.94</v>
      </c>
      <c r="BM18" s="8">
        <f t="shared" si="22"/>
        <v>24.94</v>
      </c>
      <c r="BN18" s="8">
        <f t="shared" si="23"/>
        <v>24.94</v>
      </c>
      <c r="BO18" s="8">
        <f t="shared" si="24"/>
        <v>24.94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'[3]20'!B21</f>
        <v>320</v>
      </c>
      <c r="C19" s="16">
        <f>'[3]20'!C21</f>
        <v>0</v>
      </c>
      <c r="D19" s="16">
        <f>'[3]20'!D21</f>
        <v>0</v>
      </c>
      <c r="E19" s="16">
        <f>'[3]20'!E21</f>
        <v>0</v>
      </c>
      <c r="F19" s="16">
        <f>'[3]20'!F21</f>
        <v>980</v>
      </c>
      <c r="G19" s="16">
        <f>'[3]20'!G21</f>
        <v>0</v>
      </c>
      <c r="H19" s="17">
        <f t="shared" si="27"/>
        <v>1300</v>
      </c>
      <c r="I19" s="15">
        <f>'[3]20'!J21</f>
        <v>250</v>
      </c>
      <c r="J19" s="16">
        <f>'[3]20'!K21</f>
        <v>0</v>
      </c>
      <c r="K19" s="16">
        <f>'[3]20'!L21</f>
        <v>0</v>
      </c>
      <c r="L19" s="16">
        <f>'[3]20'!M21</f>
        <v>0</v>
      </c>
      <c r="M19" s="16">
        <f>'[3]20'!N21</f>
        <v>0</v>
      </c>
      <c r="N19" s="16">
        <f>'[3]20'!O21</f>
        <v>0</v>
      </c>
      <c r="O19" s="17">
        <f t="shared" si="28"/>
        <v>250</v>
      </c>
      <c r="P19" s="18">
        <f>frq!C19</f>
        <v>1</v>
      </c>
      <c r="Q19" s="15">
        <f t="shared" si="29"/>
        <v>250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250</v>
      </c>
      <c r="X19" s="8">
        <f t="shared" si="4"/>
        <v>24.94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24.94</v>
      </c>
      <c r="AE19" s="8">
        <f t="shared" si="11"/>
        <v>24.94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24.94</v>
      </c>
      <c r="AL19" s="8">
        <f t="shared" ref="AL19:AQ61" si="31">Q19-X19-AE19</f>
        <v>200.12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200.12</v>
      </c>
      <c r="AT19" s="8">
        <v>24.94</v>
      </c>
      <c r="AU19" s="8">
        <v>24.94</v>
      </c>
      <c r="AW19" s="207">
        <v>24.94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24.94</v>
      </c>
      <c r="BD19" s="207">
        <v>24.94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24.94</v>
      </c>
      <c r="BL19" s="8">
        <f t="shared" si="21"/>
        <v>24.94</v>
      </c>
      <c r="BM19" s="8">
        <f t="shared" si="22"/>
        <v>24.94</v>
      </c>
      <c r="BN19" s="8">
        <f t="shared" si="23"/>
        <v>24.94</v>
      </c>
      <c r="BO19" s="8">
        <f t="shared" si="24"/>
        <v>24.94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'[3]20'!B22</f>
        <v>320</v>
      </c>
      <c r="C20" s="16">
        <f>'[3]20'!C22</f>
        <v>0</v>
      </c>
      <c r="D20" s="16">
        <f>'[3]20'!D22</f>
        <v>0</v>
      </c>
      <c r="E20" s="16">
        <f>'[3]20'!E22</f>
        <v>0</v>
      </c>
      <c r="F20" s="16">
        <f>'[3]20'!F22</f>
        <v>980</v>
      </c>
      <c r="G20" s="16">
        <f>'[3]20'!G22</f>
        <v>0</v>
      </c>
      <c r="H20" s="17">
        <f t="shared" si="27"/>
        <v>1300</v>
      </c>
      <c r="I20" s="15">
        <f>'[3]20'!J22</f>
        <v>250</v>
      </c>
      <c r="J20" s="16">
        <f>'[3]20'!K22</f>
        <v>0</v>
      </c>
      <c r="K20" s="16">
        <f>'[3]20'!L22</f>
        <v>0</v>
      </c>
      <c r="L20" s="16">
        <f>'[3]20'!M22</f>
        <v>0</v>
      </c>
      <c r="M20" s="16">
        <f>'[3]20'!N22</f>
        <v>0</v>
      </c>
      <c r="N20" s="16">
        <f>'[3]20'!O22</f>
        <v>0</v>
      </c>
      <c r="O20" s="17">
        <f t="shared" si="28"/>
        <v>250</v>
      </c>
      <c r="P20" s="18">
        <f>frq!C20</f>
        <v>1</v>
      </c>
      <c r="Q20" s="15">
        <f t="shared" si="29"/>
        <v>250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250</v>
      </c>
      <c r="X20" s="8">
        <f t="shared" si="4"/>
        <v>24.94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24.94</v>
      </c>
      <c r="AE20" s="8">
        <f t="shared" si="11"/>
        <v>24.94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24.94</v>
      </c>
      <c r="AL20" s="8">
        <f t="shared" si="31"/>
        <v>200.12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200.12</v>
      </c>
      <c r="AT20" s="8">
        <v>24.94</v>
      </c>
      <c r="AU20" s="8">
        <v>24.94</v>
      </c>
      <c r="AW20" s="207">
        <v>24.94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24.94</v>
      </c>
      <c r="BD20" s="207">
        <v>24.94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24.94</v>
      </c>
      <c r="BL20" s="8">
        <f t="shared" si="21"/>
        <v>24.94</v>
      </c>
      <c r="BM20" s="8">
        <f t="shared" si="22"/>
        <v>24.94</v>
      </c>
      <c r="BN20" s="8">
        <f t="shared" si="23"/>
        <v>24.94</v>
      </c>
      <c r="BO20" s="8">
        <f t="shared" si="24"/>
        <v>24.94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'[3]20'!B23</f>
        <v>320</v>
      </c>
      <c r="C21" s="16">
        <f>'[3]20'!C23</f>
        <v>0</v>
      </c>
      <c r="D21" s="16">
        <f>'[3]20'!D23</f>
        <v>0</v>
      </c>
      <c r="E21" s="16">
        <f>'[3]20'!E23</f>
        <v>0</v>
      </c>
      <c r="F21" s="16">
        <f>'[3]20'!F23</f>
        <v>980</v>
      </c>
      <c r="G21" s="16">
        <f>'[3]20'!G23</f>
        <v>0</v>
      </c>
      <c r="H21" s="17">
        <f t="shared" si="27"/>
        <v>1300</v>
      </c>
      <c r="I21" s="15">
        <f>'[3]20'!J23</f>
        <v>250</v>
      </c>
      <c r="J21" s="16">
        <f>'[3]20'!K23</f>
        <v>0</v>
      </c>
      <c r="K21" s="16">
        <f>'[3]20'!L23</f>
        <v>0</v>
      </c>
      <c r="L21" s="16">
        <f>'[3]20'!M23</f>
        <v>0</v>
      </c>
      <c r="M21" s="16">
        <f>'[3]20'!N23</f>
        <v>0</v>
      </c>
      <c r="N21" s="16">
        <f>'[3]20'!O23</f>
        <v>0</v>
      </c>
      <c r="O21" s="17">
        <f t="shared" si="28"/>
        <v>250</v>
      </c>
      <c r="P21" s="18">
        <f>frq!C21</f>
        <v>1</v>
      </c>
      <c r="Q21" s="15">
        <f t="shared" si="29"/>
        <v>250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250</v>
      </c>
      <c r="X21" s="8">
        <f t="shared" si="4"/>
        <v>24.94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24.94</v>
      </c>
      <c r="AE21" s="8">
        <f t="shared" si="11"/>
        <v>24.94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24.94</v>
      </c>
      <c r="AL21" s="8">
        <f t="shared" si="31"/>
        <v>200.12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200.12</v>
      </c>
      <c r="AT21" s="8">
        <v>24.94</v>
      </c>
      <c r="AU21" s="8">
        <v>24.94</v>
      </c>
      <c r="AW21" s="207">
        <v>24.94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24.94</v>
      </c>
      <c r="BD21" s="207">
        <v>24.94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24.94</v>
      </c>
      <c r="BL21" s="8">
        <f t="shared" si="21"/>
        <v>24.94</v>
      </c>
      <c r="BM21" s="8">
        <f t="shared" si="22"/>
        <v>24.94</v>
      </c>
      <c r="BN21" s="8">
        <f t="shared" si="23"/>
        <v>24.94</v>
      </c>
      <c r="BO21" s="8">
        <f t="shared" si="24"/>
        <v>24.94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'[3]20'!B24</f>
        <v>320</v>
      </c>
      <c r="C22" s="16">
        <f>'[3]20'!C24</f>
        <v>0</v>
      </c>
      <c r="D22" s="16">
        <f>'[3]20'!D24</f>
        <v>0</v>
      </c>
      <c r="E22" s="16">
        <f>'[3]20'!E24</f>
        <v>0</v>
      </c>
      <c r="F22" s="16">
        <f>'[3]20'!F24</f>
        <v>980</v>
      </c>
      <c r="G22" s="16">
        <f>'[3]20'!G24</f>
        <v>0</v>
      </c>
      <c r="H22" s="17">
        <f t="shared" si="27"/>
        <v>1300</v>
      </c>
      <c r="I22" s="15">
        <f>'[3]20'!J24</f>
        <v>250</v>
      </c>
      <c r="J22" s="16">
        <f>'[3]20'!K24</f>
        <v>0</v>
      </c>
      <c r="K22" s="16">
        <f>'[3]20'!L24</f>
        <v>0</v>
      </c>
      <c r="L22" s="16">
        <f>'[3]20'!M24</f>
        <v>0</v>
      </c>
      <c r="M22" s="16">
        <f>'[3]20'!N24</f>
        <v>0</v>
      </c>
      <c r="N22" s="16">
        <f>'[3]20'!O24</f>
        <v>0</v>
      </c>
      <c r="O22" s="17">
        <f t="shared" si="28"/>
        <v>250</v>
      </c>
      <c r="P22" s="18">
        <f>frq!C22</f>
        <v>1</v>
      </c>
      <c r="Q22" s="15">
        <f t="shared" si="29"/>
        <v>250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250</v>
      </c>
      <c r="X22" s="8">
        <f t="shared" si="4"/>
        <v>24.94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24.94</v>
      </c>
      <c r="AE22" s="8">
        <f t="shared" si="11"/>
        <v>24.94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24.94</v>
      </c>
      <c r="AL22" s="8">
        <f t="shared" si="31"/>
        <v>200.12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200.12</v>
      </c>
      <c r="AT22" s="8">
        <v>24.94</v>
      </c>
      <c r="AU22" s="8">
        <v>24.94</v>
      </c>
      <c r="AW22" s="207">
        <v>24.94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24.94</v>
      </c>
      <c r="BD22" s="207">
        <v>24.94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24.94</v>
      </c>
      <c r="BL22" s="8">
        <f t="shared" si="21"/>
        <v>24.94</v>
      </c>
      <c r="BM22" s="8">
        <f t="shared" si="22"/>
        <v>24.94</v>
      </c>
      <c r="BN22" s="8">
        <f t="shared" si="23"/>
        <v>24.94</v>
      </c>
      <c r="BO22" s="8">
        <f t="shared" si="24"/>
        <v>24.94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'[3]20'!B25</f>
        <v>320</v>
      </c>
      <c r="C23" s="16">
        <f>'[3]20'!C25</f>
        <v>0</v>
      </c>
      <c r="D23" s="16">
        <f>'[3]20'!D25</f>
        <v>0</v>
      </c>
      <c r="E23" s="16">
        <f>'[3]20'!E25</f>
        <v>0</v>
      </c>
      <c r="F23" s="16">
        <f>'[3]20'!F25</f>
        <v>980</v>
      </c>
      <c r="G23" s="16">
        <f>'[3]20'!G25</f>
        <v>0</v>
      </c>
      <c r="H23" s="17">
        <f t="shared" si="27"/>
        <v>1300</v>
      </c>
      <c r="I23" s="15">
        <f>'[3]20'!J25</f>
        <v>250</v>
      </c>
      <c r="J23" s="16">
        <f>'[3]20'!K25</f>
        <v>0</v>
      </c>
      <c r="K23" s="16">
        <f>'[3]20'!L25</f>
        <v>0</v>
      </c>
      <c r="L23" s="16">
        <f>'[3]20'!M25</f>
        <v>0</v>
      </c>
      <c r="M23" s="16">
        <f>'[3]20'!N25</f>
        <v>0</v>
      </c>
      <c r="N23" s="16">
        <f>'[3]20'!O25</f>
        <v>0</v>
      </c>
      <c r="O23" s="17">
        <f t="shared" si="28"/>
        <v>250</v>
      </c>
      <c r="P23" s="18">
        <f>frq!C23</f>
        <v>1</v>
      </c>
      <c r="Q23" s="15">
        <f t="shared" si="29"/>
        <v>250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250</v>
      </c>
      <c r="X23" s="8">
        <f t="shared" si="4"/>
        <v>24.94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24.94</v>
      </c>
      <c r="AE23" s="8">
        <f t="shared" si="11"/>
        <v>24.94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24.94</v>
      </c>
      <c r="AL23" s="8">
        <f t="shared" si="31"/>
        <v>200.12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200.12</v>
      </c>
      <c r="AT23" s="8">
        <v>24.94</v>
      </c>
      <c r="AU23" s="8">
        <v>24.94</v>
      </c>
      <c r="AW23" s="207">
        <v>24.94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24.94</v>
      </c>
      <c r="BD23" s="207">
        <v>24.94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24.94</v>
      </c>
      <c r="BL23" s="8">
        <f t="shared" si="21"/>
        <v>24.94</v>
      </c>
      <c r="BM23" s="8">
        <f t="shared" si="22"/>
        <v>24.94</v>
      </c>
      <c r="BN23" s="8">
        <f t="shared" si="23"/>
        <v>24.94</v>
      </c>
      <c r="BO23" s="8">
        <f t="shared" si="24"/>
        <v>24.94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'[3]20'!B26</f>
        <v>320</v>
      </c>
      <c r="C24" s="16">
        <f>'[3]20'!C26</f>
        <v>0</v>
      </c>
      <c r="D24" s="16">
        <f>'[3]20'!D26</f>
        <v>0</v>
      </c>
      <c r="E24" s="16">
        <f>'[3]20'!E26</f>
        <v>0</v>
      </c>
      <c r="F24" s="16">
        <f>'[3]20'!F26</f>
        <v>980</v>
      </c>
      <c r="G24" s="16">
        <f>'[3]20'!G26</f>
        <v>0</v>
      </c>
      <c r="H24" s="17">
        <f t="shared" si="27"/>
        <v>1300</v>
      </c>
      <c r="I24" s="15">
        <f>'[3]20'!J26</f>
        <v>250</v>
      </c>
      <c r="J24" s="16">
        <f>'[3]20'!K26</f>
        <v>0</v>
      </c>
      <c r="K24" s="16">
        <f>'[3]20'!L26</f>
        <v>0</v>
      </c>
      <c r="L24" s="16">
        <f>'[3]20'!M26</f>
        <v>0</v>
      </c>
      <c r="M24" s="16">
        <f>'[3]20'!N26</f>
        <v>0</v>
      </c>
      <c r="N24" s="16">
        <f>'[3]20'!O26</f>
        <v>0</v>
      </c>
      <c r="O24" s="17">
        <f t="shared" si="28"/>
        <v>250</v>
      </c>
      <c r="P24" s="18">
        <f>frq!C24</f>
        <v>1</v>
      </c>
      <c r="Q24" s="15">
        <f t="shared" si="29"/>
        <v>250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250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23.63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23.63</v>
      </c>
      <c r="AL24" s="8">
        <f t="shared" si="31"/>
        <v>194.37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194.37</v>
      </c>
      <c r="AT24" s="8">
        <v>32</v>
      </c>
      <c r="AU24" s="8">
        <v>23.63</v>
      </c>
      <c r="AW24" s="207">
        <v>32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32</v>
      </c>
      <c r="BD24" s="207">
        <v>23.63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23.63</v>
      </c>
      <c r="BL24" s="8">
        <f t="shared" si="21"/>
        <v>32</v>
      </c>
      <c r="BM24" s="8">
        <f t="shared" si="22"/>
        <v>23.63</v>
      </c>
      <c r="BN24" s="8">
        <f t="shared" si="23"/>
        <v>32</v>
      </c>
      <c r="BO24" s="8">
        <f t="shared" si="24"/>
        <v>23.63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'[3]20'!B27</f>
        <v>0</v>
      </c>
      <c r="C25" s="16">
        <f>'[3]20'!C27</f>
        <v>220</v>
      </c>
      <c r="D25" s="16">
        <f>'[3]20'!D27</f>
        <v>0</v>
      </c>
      <c r="E25" s="16">
        <f>'[3]20'!E27</f>
        <v>0</v>
      </c>
      <c r="F25" s="16">
        <f>'[3]20'!F27</f>
        <v>980</v>
      </c>
      <c r="G25" s="16">
        <f>'[3]20'!G27</f>
        <v>0</v>
      </c>
      <c r="H25" s="17">
        <f t="shared" si="27"/>
        <v>1200</v>
      </c>
      <c r="I25" s="15">
        <f>'[3]20'!J27</f>
        <v>0</v>
      </c>
      <c r="J25" s="16">
        <f>'[3]20'!K27</f>
        <v>130</v>
      </c>
      <c r="K25" s="16">
        <f>'[3]20'!L27</f>
        <v>0</v>
      </c>
      <c r="L25" s="16">
        <f>'[3]20'!M27</f>
        <v>0</v>
      </c>
      <c r="M25" s="16">
        <f>'[3]20'!N27</f>
        <v>0</v>
      </c>
      <c r="N25" s="16">
        <f>'[3]20'!O27</f>
        <v>0</v>
      </c>
      <c r="O25" s="17">
        <f t="shared" si="28"/>
        <v>130</v>
      </c>
      <c r="P25" s="18">
        <f>frq!C25</f>
        <v>1</v>
      </c>
      <c r="Q25" s="15">
        <f t="shared" si="29"/>
        <v>0</v>
      </c>
      <c r="R25" s="16">
        <f t="shared" si="29"/>
        <v>130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130</v>
      </c>
      <c r="X25" s="8">
        <f t="shared" si="4"/>
        <v>0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0</v>
      </c>
      <c r="AM25" s="8">
        <f t="shared" si="31"/>
        <v>130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130</v>
      </c>
      <c r="AT25" s="8">
        <v>32</v>
      </c>
      <c r="AU25" s="8">
        <v>23.63</v>
      </c>
      <c r="AW25" s="207">
        <v>0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0</v>
      </c>
      <c r="BD25" s="207">
        <v>0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0</v>
      </c>
      <c r="BL25" s="8">
        <f t="shared" si="21"/>
        <v>32</v>
      </c>
      <c r="BM25" s="8">
        <f t="shared" si="22"/>
        <v>23.63</v>
      </c>
      <c r="BN25" s="8">
        <f t="shared" si="23"/>
        <v>0</v>
      </c>
      <c r="BO25" s="8">
        <f t="shared" si="24"/>
        <v>0</v>
      </c>
      <c r="BP25" s="182">
        <f t="shared" si="25"/>
        <v>32</v>
      </c>
      <c r="BQ25" s="182">
        <f t="shared" si="26"/>
        <v>23.63</v>
      </c>
    </row>
    <row r="26" spans="1:69">
      <c r="A26" s="8" t="s">
        <v>68</v>
      </c>
      <c r="B26" s="15">
        <f>'[3]20'!B28</f>
        <v>0</v>
      </c>
      <c r="C26" s="16">
        <f>'[3]20'!C28</f>
        <v>220</v>
      </c>
      <c r="D26" s="16">
        <f>'[3]20'!D28</f>
        <v>0</v>
      </c>
      <c r="E26" s="16">
        <f>'[3]20'!E28</f>
        <v>0</v>
      </c>
      <c r="F26" s="16">
        <f>'[3]20'!F28</f>
        <v>980</v>
      </c>
      <c r="G26" s="16">
        <f>'[3]20'!G28</f>
        <v>0</v>
      </c>
      <c r="H26" s="17">
        <f t="shared" si="27"/>
        <v>1200</v>
      </c>
      <c r="I26" s="15">
        <f>'[3]20'!J28</f>
        <v>0</v>
      </c>
      <c r="J26" s="16">
        <f>'[3]20'!K28</f>
        <v>130</v>
      </c>
      <c r="K26" s="16">
        <f>'[3]20'!L28</f>
        <v>0</v>
      </c>
      <c r="L26" s="16">
        <f>'[3]20'!M28</f>
        <v>0</v>
      </c>
      <c r="M26" s="16">
        <f>'[3]20'!N28</f>
        <v>0</v>
      </c>
      <c r="N26" s="16">
        <f>'[3]20'!O28</f>
        <v>0</v>
      </c>
      <c r="O26" s="17">
        <f t="shared" si="28"/>
        <v>130</v>
      </c>
      <c r="P26" s="18">
        <f>frq!C26</f>
        <v>1</v>
      </c>
      <c r="Q26" s="15">
        <f t="shared" si="29"/>
        <v>0</v>
      </c>
      <c r="R26" s="16">
        <f t="shared" si="29"/>
        <v>130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130</v>
      </c>
      <c r="X26" s="8">
        <f t="shared" si="4"/>
        <v>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0</v>
      </c>
      <c r="AM26" s="8">
        <f t="shared" si="31"/>
        <v>130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130</v>
      </c>
      <c r="AT26" s="8">
        <v>32</v>
      </c>
      <c r="AU26" s="8">
        <v>23.63</v>
      </c>
      <c r="AW26" s="207">
        <v>0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0</v>
      </c>
      <c r="BD26" s="207">
        <v>0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0</v>
      </c>
      <c r="BL26" s="8">
        <f t="shared" si="21"/>
        <v>32</v>
      </c>
      <c r="BM26" s="8">
        <f t="shared" si="22"/>
        <v>23.63</v>
      </c>
      <c r="BN26" s="8">
        <f t="shared" si="23"/>
        <v>0</v>
      </c>
      <c r="BO26" s="8">
        <f t="shared" si="24"/>
        <v>0</v>
      </c>
      <c r="BP26" s="182">
        <f t="shared" si="25"/>
        <v>32</v>
      </c>
      <c r="BQ26" s="182">
        <f t="shared" si="26"/>
        <v>23.63</v>
      </c>
    </row>
    <row r="27" spans="1:69">
      <c r="A27" s="8" t="s">
        <v>69</v>
      </c>
      <c r="B27" s="15">
        <f>'[3]20'!B29</f>
        <v>0</v>
      </c>
      <c r="C27" s="16">
        <f>'[3]20'!C29</f>
        <v>220</v>
      </c>
      <c r="D27" s="16">
        <f>'[3]20'!D29</f>
        <v>0</v>
      </c>
      <c r="E27" s="16">
        <f>'[3]20'!E29</f>
        <v>0</v>
      </c>
      <c r="F27" s="16">
        <f>'[3]20'!F29</f>
        <v>980</v>
      </c>
      <c r="G27" s="16">
        <f>'[3]20'!G29</f>
        <v>0</v>
      </c>
      <c r="H27" s="17">
        <f t="shared" si="27"/>
        <v>1200</v>
      </c>
      <c r="I27" s="15">
        <f>'[3]20'!J29</f>
        <v>0</v>
      </c>
      <c r="J27" s="16">
        <f>'[3]20'!K29</f>
        <v>130</v>
      </c>
      <c r="K27" s="16">
        <f>'[3]20'!L29</f>
        <v>0</v>
      </c>
      <c r="L27" s="16">
        <f>'[3]20'!M29</f>
        <v>0</v>
      </c>
      <c r="M27" s="16">
        <f>'[3]20'!N29</f>
        <v>0</v>
      </c>
      <c r="N27" s="16">
        <f>'[3]20'!O29</f>
        <v>0</v>
      </c>
      <c r="O27" s="17">
        <f t="shared" si="28"/>
        <v>130</v>
      </c>
      <c r="P27" s="18">
        <f>frq!C27</f>
        <v>1</v>
      </c>
      <c r="Q27" s="15">
        <f t="shared" si="29"/>
        <v>0</v>
      </c>
      <c r="R27" s="16">
        <f t="shared" si="29"/>
        <v>130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130</v>
      </c>
      <c r="X27" s="8">
        <f t="shared" si="4"/>
        <v>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0</v>
      </c>
      <c r="AM27" s="8">
        <f t="shared" si="31"/>
        <v>130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130</v>
      </c>
      <c r="AT27" s="8">
        <v>32</v>
      </c>
      <c r="AU27" s="8">
        <v>23.63</v>
      </c>
      <c r="AW27" s="207">
        <v>0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0</v>
      </c>
      <c r="BD27" s="207">
        <v>0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0</v>
      </c>
      <c r="BL27" s="8">
        <f t="shared" si="21"/>
        <v>32</v>
      </c>
      <c r="BM27" s="8">
        <f t="shared" si="22"/>
        <v>23.63</v>
      </c>
      <c r="BN27" s="8">
        <f t="shared" si="23"/>
        <v>0</v>
      </c>
      <c r="BO27" s="8">
        <f t="shared" si="24"/>
        <v>0</v>
      </c>
      <c r="BP27" s="182">
        <f t="shared" si="25"/>
        <v>32</v>
      </c>
      <c r="BQ27" s="182">
        <f t="shared" si="26"/>
        <v>23.63</v>
      </c>
    </row>
    <row r="28" spans="1:69">
      <c r="A28" s="8" t="s">
        <v>70</v>
      </c>
      <c r="B28" s="15">
        <f>'[3]20'!B30</f>
        <v>0</v>
      </c>
      <c r="C28" s="16">
        <f>'[3]20'!C30</f>
        <v>220</v>
      </c>
      <c r="D28" s="16">
        <f>'[3]20'!D30</f>
        <v>0</v>
      </c>
      <c r="E28" s="16">
        <f>'[3]20'!E30</f>
        <v>0</v>
      </c>
      <c r="F28" s="16">
        <f>'[3]20'!F30</f>
        <v>980</v>
      </c>
      <c r="G28" s="16">
        <f>'[3]20'!G30</f>
        <v>0</v>
      </c>
      <c r="H28" s="17">
        <f t="shared" si="27"/>
        <v>1200</v>
      </c>
      <c r="I28" s="15">
        <f>'[3]20'!J30</f>
        <v>0</v>
      </c>
      <c r="J28" s="16">
        <f>'[3]20'!K30</f>
        <v>130</v>
      </c>
      <c r="K28" s="16">
        <f>'[3]20'!L30</f>
        <v>0</v>
      </c>
      <c r="L28" s="16">
        <f>'[3]20'!M30</f>
        <v>0</v>
      </c>
      <c r="M28" s="16">
        <f>'[3]20'!N30</f>
        <v>0</v>
      </c>
      <c r="N28" s="16">
        <f>'[3]20'!O30</f>
        <v>0</v>
      </c>
      <c r="O28" s="17">
        <f t="shared" si="28"/>
        <v>130</v>
      </c>
      <c r="P28" s="18">
        <f>frq!C28</f>
        <v>1</v>
      </c>
      <c r="Q28" s="15">
        <f t="shared" si="29"/>
        <v>0</v>
      </c>
      <c r="R28" s="16">
        <f t="shared" si="29"/>
        <v>130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130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0</v>
      </c>
      <c r="AM28" s="8">
        <f t="shared" si="31"/>
        <v>130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130</v>
      </c>
      <c r="AT28" s="8">
        <v>32</v>
      </c>
      <c r="AU28" s="8">
        <v>23.63</v>
      </c>
      <c r="AW28" s="207">
        <v>0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0</v>
      </c>
      <c r="BD28" s="207">
        <v>0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0</v>
      </c>
      <c r="BL28" s="8">
        <f t="shared" si="21"/>
        <v>32</v>
      </c>
      <c r="BM28" s="8">
        <f t="shared" si="22"/>
        <v>23.63</v>
      </c>
      <c r="BN28" s="8">
        <f t="shared" si="23"/>
        <v>0</v>
      </c>
      <c r="BO28" s="8">
        <f t="shared" si="24"/>
        <v>0</v>
      </c>
      <c r="BP28" s="182">
        <f t="shared" si="25"/>
        <v>32</v>
      </c>
      <c r="BQ28" s="182">
        <f t="shared" si="26"/>
        <v>23.63</v>
      </c>
    </row>
    <row r="29" spans="1:69">
      <c r="A29" s="8" t="s">
        <v>71</v>
      </c>
      <c r="B29" s="15">
        <f>'[3]20'!B31</f>
        <v>0</v>
      </c>
      <c r="C29" s="16">
        <f>'[3]20'!C31</f>
        <v>220</v>
      </c>
      <c r="D29" s="16">
        <f>'[3]20'!D31</f>
        <v>0</v>
      </c>
      <c r="E29" s="16">
        <f>'[3]20'!E31</f>
        <v>0</v>
      </c>
      <c r="F29" s="16">
        <f>'[3]20'!F31</f>
        <v>980</v>
      </c>
      <c r="G29" s="16">
        <f>'[3]20'!G31</f>
        <v>0</v>
      </c>
      <c r="H29" s="17">
        <f t="shared" si="27"/>
        <v>1200</v>
      </c>
      <c r="I29" s="15">
        <f>'[3]20'!J31</f>
        <v>0</v>
      </c>
      <c r="J29" s="16">
        <f>'[3]20'!K31</f>
        <v>130</v>
      </c>
      <c r="K29" s="16">
        <f>'[3]20'!L31</f>
        <v>0</v>
      </c>
      <c r="L29" s="16">
        <f>'[3]20'!M31</f>
        <v>0</v>
      </c>
      <c r="M29" s="16">
        <f>'[3]20'!N31</f>
        <v>0</v>
      </c>
      <c r="N29" s="16">
        <f>'[3]20'!O31</f>
        <v>0</v>
      </c>
      <c r="O29" s="17">
        <f t="shared" si="28"/>
        <v>130</v>
      </c>
      <c r="P29" s="18">
        <f>frq!C29</f>
        <v>1</v>
      </c>
      <c r="Q29" s="15">
        <f t="shared" si="29"/>
        <v>0</v>
      </c>
      <c r="R29" s="16">
        <f t="shared" si="29"/>
        <v>130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130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0</v>
      </c>
      <c r="AM29" s="8">
        <f t="shared" si="31"/>
        <v>130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130</v>
      </c>
      <c r="AT29" s="8">
        <v>32</v>
      </c>
      <c r="AU29" s="8">
        <v>5.44</v>
      </c>
      <c r="AW29" s="207">
        <v>0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0</v>
      </c>
      <c r="BD29" s="207">
        <v>0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0</v>
      </c>
      <c r="BL29" s="8">
        <f t="shared" si="21"/>
        <v>32</v>
      </c>
      <c r="BM29" s="8">
        <f t="shared" si="22"/>
        <v>5.44</v>
      </c>
      <c r="BN29" s="8">
        <f t="shared" si="23"/>
        <v>0</v>
      </c>
      <c r="BO29" s="8">
        <f t="shared" si="24"/>
        <v>0</v>
      </c>
      <c r="BP29" s="182">
        <f t="shared" si="25"/>
        <v>32</v>
      </c>
      <c r="BQ29" s="182">
        <f t="shared" si="26"/>
        <v>5.44</v>
      </c>
    </row>
    <row r="30" spans="1:69">
      <c r="A30" s="8" t="s">
        <v>72</v>
      </c>
      <c r="B30" s="15">
        <f>'[3]20'!B32</f>
        <v>0</v>
      </c>
      <c r="C30" s="16">
        <f>'[3]20'!C32</f>
        <v>220</v>
      </c>
      <c r="D30" s="16">
        <f>'[3]20'!D32</f>
        <v>0</v>
      </c>
      <c r="E30" s="16">
        <f>'[3]20'!E32</f>
        <v>0</v>
      </c>
      <c r="F30" s="16">
        <f>'[3]20'!F32</f>
        <v>980</v>
      </c>
      <c r="G30" s="16">
        <f>'[3]20'!G32</f>
        <v>0</v>
      </c>
      <c r="H30" s="17">
        <f t="shared" si="27"/>
        <v>1200</v>
      </c>
      <c r="I30" s="15">
        <f>'[3]20'!J32</f>
        <v>0</v>
      </c>
      <c r="J30" s="16">
        <f>'[3]20'!K32</f>
        <v>130</v>
      </c>
      <c r="K30" s="16">
        <f>'[3]20'!L32</f>
        <v>0</v>
      </c>
      <c r="L30" s="16">
        <f>'[3]20'!M32</f>
        <v>0</v>
      </c>
      <c r="M30" s="16">
        <f>'[3]20'!N32</f>
        <v>0</v>
      </c>
      <c r="N30" s="16">
        <f>'[3]20'!O32</f>
        <v>0</v>
      </c>
      <c r="O30" s="17">
        <f t="shared" si="28"/>
        <v>130</v>
      </c>
      <c r="P30" s="18">
        <f>frq!C30</f>
        <v>1</v>
      </c>
      <c r="Q30" s="15">
        <f t="shared" si="29"/>
        <v>0</v>
      </c>
      <c r="R30" s="16">
        <f t="shared" si="29"/>
        <v>130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130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0</v>
      </c>
      <c r="AM30" s="8">
        <f t="shared" si="31"/>
        <v>130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130</v>
      </c>
      <c r="AT30" s="8">
        <v>32</v>
      </c>
      <c r="AU30" s="8">
        <v>1.86</v>
      </c>
      <c r="AW30" s="207">
        <v>0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0</v>
      </c>
      <c r="BD30" s="207">
        <v>0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0</v>
      </c>
      <c r="BL30" s="8">
        <f t="shared" si="21"/>
        <v>32</v>
      </c>
      <c r="BM30" s="8">
        <f t="shared" si="22"/>
        <v>1.86</v>
      </c>
      <c r="BN30" s="8">
        <f t="shared" si="23"/>
        <v>0</v>
      </c>
      <c r="BO30" s="8">
        <f t="shared" si="24"/>
        <v>0</v>
      </c>
      <c r="BP30" s="182">
        <f t="shared" si="25"/>
        <v>32</v>
      </c>
      <c r="BQ30" s="182">
        <f t="shared" si="26"/>
        <v>1.86</v>
      </c>
    </row>
    <row r="31" spans="1:69">
      <c r="A31" s="8" t="s">
        <v>73</v>
      </c>
      <c r="B31" s="15">
        <f>'[3]20'!B33</f>
        <v>0</v>
      </c>
      <c r="C31" s="16">
        <f>'[3]20'!C33</f>
        <v>220</v>
      </c>
      <c r="D31" s="16">
        <f>'[3]20'!D33</f>
        <v>0</v>
      </c>
      <c r="E31" s="16">
        <f>'[3]20'!E33</f>
        <v>0</v>
      </c>
      <c r="F31" s="16">
        <f>'[3]20'!F33</f>
        <v>980</v>
      </c>
      <c r="G31" s="16">
        <f>'[3]20'!G33</f>
        <v>0</v>
      </c>
      <c r="H31" s="17">
        <f t="shared" si="27"/>
        <v>1200</v>
      </c>
      <c r="I31" s="15">
        <f>'[3]20'!J33</f>
        <v>0</v>
      </c>
      <c r="J31" s="16">
        <f>'[3]20'!K33</f>
        <v>130</v>
      </c>
      <c r="K31" s="16">
        <f>'[3]20'!L33</f>
        <v>0</v>
      </c>
      <c r="L31" s="16">
        <f>'[3]20'!M33</f>
        <v>0</v>
      </c>
      <c r="M31" s="16">
        <f>'[3]20'!N33</f>
        <v>0</v>
      </c>
      <c r="N31" s="16">
        <f>'[3]20'!O33</f>
        <v>0</v>
      </c>
      <c r="O31" s="17">
        <f t="shared" si="28"/>
        <v>130</v>
      </c>
      <c r="P31" s="18">
        <f>frq!C31</f>
        <v>1</v>
      </c>
      <c r="Q31" s="15">
        <f t="shared" si="29"/>
        <v>0</v>
      </c>
      <c r="R31" s="16">
        <f t="shared" si="29"/>
        <v>130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130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0</v>
      </c>
      <c r="AM31" s="8">
        <f t="shared" si="31"/>
        <v>130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130</v>
      </c>
      <c r="AT31" s="8">
        <v>32</v>
      </c>
      <c r="AU31" s="8">
        <v>0</v>
      </c>
      <c r="AW31" s="207">
        <v>0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0</v>
      </c>
      <c r="BD31" s="207">
        <v>0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0</v>
      </c>
      <c r="BL31" s="8">
        <f t="shared" si="21"/>
        <v>32</v>
      </c>
      <c r="BM31" s="8">
        <f t="shared" si="22"/>
        <v>0</v>
      </c>
      <c r="BN31" s="8">
        <f t="shared" si="23"/>
        <v>0</v>
      </c>
      <c r="BO31" s="8">
        <f t="shared" si="24"/>
        <v>0</v>
      </c>
      <c r="BP31" s="182">
        <f t="shared" si="25"/>
        <v>32</v>
      </c>
      <c r="BQ31" s="182">
        <f t="shared" si="26"/>
        <v>0</v>
      </c>
    </row>
    <row r="32" spans="1:69">
      <c r="A32" s="8" t="s">
        <v>74</v>
      </c>
      <c r="B32" s="15">
        <f>'[3]20'!B34</f>
        <v>0</v>
      </c>
      <c r="C32" s="16">
        <f>'[3]20'!C34</f>
        <v>220</v>
      </c>
      <c r="D32" s="16">
        <f>'[3]20'!D34</f>
        <v>0</v>
      </c>
      <c r="E32" s="16">
        <f>'[3]20'!E34</f>
        <v>0</v>
      </c>
      <c r="F32" s="16">
        <f>'[3]20'!F34</f>
        <v>980</v>
      </c>
      <c r="G32" s="16">
        <f>'[3]20'!G34</f>
        <v>0</v>
      </c>
      <c r="H32" s="17">
        <f t="shared" si="27"/>
        <v>1200</v>
      </c>
      <c r="I32" s="15">
        <f>'[3]20'!J34</f>
        <v>0</v>
      </c>
      <c r="J32" s="16">
        <f>'[3]20'!K34</f>
        <v>130</v>
      </c>
      <c r="K32" s="16">
        <f>'[3]20'!L34</f>
        <v>0</v>
      </c>
      <c r="L32" s="16">
        <f>'[3]20'!M34</f>
        <v>0</v>
      </c>
      <c r="M32" s="16">
        <f>'[3]20'!N34</f>
        <v>0</v>
      </c>
      <c r="N32" s="16">
        <f>'[3]20'!O34</f>
        <v>0</v>
      </c>
      <c r="O32" s="17">
        <f t="shared" si="28"/>
        <v>130</v>
      </c>
      <c r="P32" s="18">
        <f>frq!C32</f>
        <v>1</v>
      </c>
      <c r="Q32" s="15">
        <f t="shared" si="29"/>
        <v>0</v>
      </c>
      <c r="R32" s="16">
        <f t="shared" si="29"/>
        <v>130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130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0</v>
      </c>
      <c r="AM32" s="8">
        <f t="shared" si="31"/>
        <v>130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130</v>
      </c>
      <c r="AT32" s="8">
        <v>32</v>
      </c>
      <c r="AU32" s="8">
        <v>0</v>
      </c>
      <c r="AW32" s="207">
        <v>0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0</v>
      </c>
      <c r="BD32" s="207">
        <v>0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0</v>
      </c>
      <c r="BL32" s="8">
        <f t="shared" si="21"/>
        <v>32</v>
      </c>
      <c r="BM32" s="8">
        <f t="shared" si="22"/>
        <v>0</v>
      </c>
      <c r="BN32" s="8">
        <f t="shared" si="23"/>
        <v>0</v>
      </c>
      <c r="BO32" s="8">
        <f t="shared" si="24"/>
        <v>0</v>
      </c>
      <c r="BP32" s="182">
        <f t="shared" si="25"/>
        <v>32</v>
      </c>
      <c r="BQ32" s="182">
        <f t="shared" si="26"/>
        <v>0</v>
      </c>
    </row>
    <row r="33" spans="1:69">
      <c r="A33" s="8" t="s">
        <v>75</v>
      </c>
      <c r="B33" s="15">
        <f>'[3]20'!B35</f>
        <v>0</v>
      </c>
      <c r="C33" s="16">
        <f>'[3]20'!C35</f>
        <v>220</v>
      </c>
      <c r="D33" s="16">
        <f>'[3]20'!D35</f>
        <v>0</v>
      </c>
      <c r="E33" s="16">
        <f>'[3]20'!E35</f>
        <v>0</v>
      </c>
      <c r="F33" s="16">
        <f>'[3]20'!F35</f>
        <v>980</v>
      </c>
      <c r="G33" s="16">
        <f>'[3]20'!G35</f>
        <v>0</v>
      </c>
      <c r="H33" s="17">
        <f t="shared" si="27"/>
        <v>1200</v>
      </c>
      <c r="I33" s="15">
        <f>'[3]20'!J35</f>
        <v>0</v>
      </c>
      <c r="J33" s="16">
        <f>'[3]20'!K35</f>
        <v>130</v>
      </c>
      <c r="K33" s="16">
        <f>'[3]20'!L35</f>
        <v>0</v>
      </c>
      <c r="L33" s="16">
        <f>'[3]20'!M35</f>
        <v>0</v>
      </c>
      <c r="M33" s="16">
        <f>'[3]20'!N35</f>
        <v>0</v>
      </c>
      <c r="N33" s="16">
        <f>'[3]20'!O35</f>
        <v>0</v>
      </c>
      <c r="O33" s="17">
        <f t="shared" si="28"/>
        <v>130</v>
      </c>
      <c r="P33" s="18">
        <f>frq!C33</f>
        <v>1</v>
      </c>
      <c r="Q33" s="15">
        <f t="shared" si="29"/>
        <v>0</v>
      </c>
      <c r="R33" s="16">
        <f t="shared" si="29"/>
        <v>130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130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0</v>
      </c>
      <c r="AM33" s="8">
        <f t="shared" si="31"/>
        <v>130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130</v>
      </c>
      <c r="AT33" s="8">
        <v>32</v>
      </c>
      <c r="AU33" s="8">
        <v>0</v>
      </c>
      <c r="AW33" s="207">
        <v>0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0</v>
      </c>
      <c r="BD33" s="207">
        <v>0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0</v>
      </c>
      <c r="BL33" s="8">
        <f t="shared" si="21"/>
        <v>32</v>
      </c>
      <c r="BM33" s="8">
        <f t="shared" si="22"/>
        <v>0</v>
      </c>
      <c r="BN33" s="8">
        <f t="shared" si="23"/>
        <v>0</v>
      </c>
      <c r="BO33" s="8">
        <f t="shared" si="24"/>
        <v>0</v>
      </c>
      <c r="BP33" s="182">
        <f t="shared" si="25"/>
        <v>32</v>
      </c>
      <c r="BQ33" s="182">
        <f t="shared" si="26"/>
        <v>0</v>
      </c>
    </row>
    <row r="34" spans="1:69">
      <c r="A34" s="8" t="s">
        <v>76</v>
      </c>
      <c r="B34" s="15">
        <f>'[3]20'!B36</f>
        <v>0</v>
      </c>
      <c r="C34" s="16">
        <f>'[3]20'!C36</f>
        <v>220</v>
      </c>
      <c r="D34" s="16">
        <f>'[3]20'!D36</f>
        <v>0</v>
      </c>
      <c r="E34" s="16">
        <f>'[3]20'!E36</f>
        <v>0</v>
      </c>
      <c r="F34" s="16">
        <f>'[3]20'!F36</f>
        <v>980</v>
      </c>
      <c r="G34" s="16">
        <f>'[3]20'!G36</f>
        <v>0</v>
      </c>
      <c r="H34" s="17">
        <f t="shared" si="27"/>
        <v>1200</v>
      </c>
      <c r="I34" s="15">
        <f>'[3]20'!J36</f>
        <v>0</v>
      </c>
      <c r="J34" s="16">
        <f>'[3]20'!K36</f>
        <v>130</v>
      </c>
      <c r="K34" s="16">
        <f>'[3]20'!L36</f>
        <v>0</v>
      </c>
      <c r="L34" s="16">
        <f>'[3]20'!M36</f>
        <v>0</v>
      </c>
      <c r="M34" s="16">
        <f>'[3]20'!N36</f>
        <v>0</v>
      </c>
      <c r="N34" s="16">
        <f>'[3]20'!O36</f>
        <v>0</v>
      </c>
      <c r="O34" s="17">
        <f t="shared" si="28"/>
        <v>130</v>
      </c>
      <c r="P34" s="18">
        <f>frq!C34</f>
        <v>1</v>
      </c>
      <c r="Q34" s="15">
        <f t="shared" si="29"/>
        <v>0</v>
      </c>
      <c r="R34" s="16">
        <f t="shared" si="29"/>
        <v>130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130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0</v>
      </c>
      <c r="AM34" s="8">
        <f t="shared" si="31"/>
        <v>130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130</v>
      </c>
      <c r="AT34" s="8">
        <v>32</v>
      </c>
      <c r="AU34" s="8">
        <v>0</v>
      </c>
      <c r="AW34" s="207">
        <v>0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0</v>
      </c>
      <c r="BD34" s="207">
        <v>0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0</v>
      </c>
      <c r="BL34" s="8">
        <f t="shared" si="21"/>
        <v>32</v>
      </c>
      <c r="BM34" s="8">
        <f t="shared" si="22"/>
        <v>0</v>
      </c>
      <c r="BN34" s="8">
        <f t="shared" si="23"/>
        <v>0</v>
      </c>
      <c r="BO34" s="8">
        <f t="shared" si="24"/>
        <v>0</v>
      </c>
      <c r="BP34" s="182">
        <f t="shared" si="25"/>
        <v>32</v>
      </c>
      <c r="BQ34" s="182">
        <f t="shared" si="26"/>
        <v>0</v>
      </c>
    </row>
    <row r="35" spans="1:69">
      <c r="A35" s="8" t="s">
        <v>77</v>
      </c>
      <c r="B35" s="15">
        <f>'[3]20'!B37</f>
        <v>0</v>
      </c>
      <c r="C35" s="16">
        <f>'[3]20'!C37</f>
        <v>220</v>
      </c>
      <c r="D35" s="16">
        <f>'[3]20'!D37</f>
        <v>0</v>
      </c>
      <c r="E35" s="16">
        <f>'[3]20'!E37</f>
        <v>0</v>
      </c>
      <c r="F35" s="16">
        <f>'[3]20'!F37</f>
        <v>980</v>
      </c>
      <c r="G35" s="16">
        <f>'[3]20'!G37</f>
        <v>0</v>
      </c>
      <c r="H35" s="17">
        <f t="shared" si="27"/>
        <v>1200</v>
      </c>
      <c r="I35" s="15">
        <f>'[3]20'!J37</f>
        <v>0</v>
      </c>
      <c r="J35" s="16">
        <f>'[3]20'!K37</f>
        <v>115</v>
      </c>
      <c r="K35" s="16">
        <f>'[3]20'!L37</f>
        <v>0</v>
      </c>
      <c r="L35" s="16">
        <f>'[3]20'!M37</f>
        <v>0</v>
      </c>
      <c r="M35" s="16">
        <f>'[3]20'!N37</f>
        <v>0</v>
      </c>
      <c r="N35" s="16">
        <f>'[3]20'!O37</f>
        <v>0</v>
      </c>
      <c r="O35" s="17">
        <f t="shared" si="28"/>
        <v>115</v>
      </c>
      <c r="P35" s="18">
        <f>frq!C35</f>
        <v>1</v>
      </c>
      <c r="Q35" s="15">
        <f t="shared" si="29"/>
        <v>0</v>
      </c>
      <c r="R35" s="16">
        <f t="shared" si="29"/>
        <v>115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115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0</v>
      </c>
      <c r="AM35" s="8">
        <f t="shared" si="31"/>
        <v>115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115</v>
      </c>
      <c r="AT35" s="8">
        <v>32</v>
      </c>
      <c r="AU35" s="8">
        <v>0</v>
      </c>
      <c r="AW35" s="207">
        <v>0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0</v>
      </c>
      <c r="BD35" s="207">
        <v>0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0</v>
      </c>
      <c r="BL35" s="8">
        <f t="shared" si="21"/>
        <v>32</v>
      </c>
      <c r="BM35" s="8">
        <f t="shared" si="22"/>
        <v>0</v>
      </c>
      <c r="BN35" s="8">
        <f t="shared" si="23"/>
        <v>0</v>
      </c>
      <c r="BO35" s="8">
        <f t="shared" si="24"/>
        <v>0</v>
      </c>
      <c r="BP35" s="182">
        <f t="shared" si="25"/>
        <v>32</v>
      </c>
      <c r="BQ35" s="182">
        <f t="shared" si="26"/>
        <v>0</v>
      </c>
    </row>
    <row r="36" spans="1:69">
      <c r="A36" s="8" t="s">
        <v>78</v>
      </c>
      <c r="B36" s="15">
        <f>'[3]20'!B38</f>
        <v>0</v>
      </c>
      <c r="C36" s="16">
        <f>'[3]20'!C38</f>
        <v>220</v>
      </c>
      <c r="D36" s="16">
        <f>'[3]20'!D38</f>
        <v>0</v>
      </c>
      <c r="E36" s="16">
        <f>'[3]20'!E38</f>
        <v>0</v>
      </c>
      <c r="F36" s="16">
        <f>'[3]20'!F38</f>
        <v>980</v>
      </c>
      <c r="G36" s="16">
        <f>'[3]20'!G38</f>
        <v>0</v>
      </c>
      <c r="H36" s="17">
        <f t="shared" si="27"/>
        <v>1200</v>
      </c>
      <c r="I36" s="15">
        <f>'[3]20'!J38</f>
        <v>0</v>
      </c>
      <c r="J36" s="16">
        <f>'[3]20'!K38</f>
        <v>115</v>
      </c>
      <c r="K36" s="16">
        <f>'[3]20'!L38</f>
        <v>0</v>
      </c>
      <c r="L36" s="16">
        <f>'[3]20'!M38</f>
        <v>0</v>
      </c>
      <c r="M36" s="16">
        <f>'[3]20'!N38</f>
        <v>0</v>
      </c>
      <c r="N36" s="16">
        <f>'[3]20'!O38</f>
        <v>0</v>
      </c>
      <c r="O36" s="17">
        <f t="shared" si="28"/>
        <v>115</v>
      </c>
      <c r="P36" s="18">
        <f>frq!C36</f>
        <v>1</v>
      </c>
      <c r="Q36" s="15">
        <f t="shared" si="29"/>
        <v>0</v>
      </c>
      <c r="R36" s="16">
        <f t="shared" si="29"/>
        <v>115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115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0</v>
      </c>
      <c r="AM36" s="8">
        <f t="shared" si="31"/>
        <v>115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115</v>
      </c>
      <c r="AT36" s="8">
        <v>32</v>
      </c>
      <c r="AU36" s="8">
        <v>0</v>
      </c>
      <c r="AW36" s="207">
        <v>0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0</v>
      </c>
      <c r="BD36" s="207">
        <v>0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0</v>
      </c>
      <c r="BL36" s="8">
        <f t="shared" si="21"/>
        <v>32</v>
      </c>
      <c r="BM36" s="8">
        <f t="shared" si="22"/>
        <v>0</v>
      </c>
      <c r="BN36" s="8">
        <f t="shared" si="23"/>
        <v>0</v>
      </c>
      <c r="BO36" s="8">
        <f t="shared" si="24"/>
        <v>0</v>
      </c>
      <c r="BP36" s="182">
        <f t="shared" si="25"/>
        <v>32</v>
      </c>
      <c r="BQ36" s="182">
        <f t="shared" si="26"/>
        <v>0</v>
      </c>
    </row>
    <row r="37" spans="1:69">
      <c r="A37" s="8" t="s">
        <v>79</v>
      </c>
      <c r="B37" s="15">
        <f>'[3]20'!B39</f>
        <v>0</v>
      </c>
      <c r="C37" s="16">
        <f>'[3]20'!C39</f>
        <v>220</v>
      </c>
      <c r="D37" s="16">
        <f>'[3]20'!D39</f>
        <v>0</v>
      </c>
      <c r="E37" s="16">
        <f>'[3]20'!E39</f>
        <v>0</v>
      </c>
      <c r="F37" s="16">
        <f>'[3]20'!F39</f>
        <v>980</v>
      </c>
      <c r="G37" s="16">
        <f>'[3]20'!G39</f>
        <v>0</v>
      </c>
      <c r="H37" s="17">
        <f t="shared" si="27"/>
        <v>1200</v>
      </c>
      <c r="I37" s="15">
        <f>'[3]20'!J39</f>
        <v>0</v>
      </c>
      <c r="J37" s="16">
        <f>'[3]20'!K39</f>
        <v>115</v>
      </c>
      <c r="K37" s="16">
        <f>'[3]20'!L39</f>
        <v>0</v>
      </c>
      <c r="L37" s="16">
        <f>'[3]20'!M39</f>
        <v>0</v>
      </c>
      <c r="M37" s="16">
        <f>'[3]20'!N39</f>
        <v>0</v>
      </c>
      <c r="N37" s="16">
        <f>'[3]20'!O39</f>
        <v>0</v>
      </c>
      <c r="O37" s="17">
        <f t="shared" si="28"/>
        <v>115</v>
      </c>
      <c r="P37" s="18">
        <f>frq!C37</f>
        <v>1</v>
      </c>
      <c r="Q37" s="15">
        <f t="shared" si="29"/>
        <v>0</v>
      </c>
      <c r="R37" s="16">
        <f t="shared" si="29"/>
        <v>115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115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0</v>
      </c>
      <c r="AM37" s="8">
        <f t="shared" si="31"/>
        <v>115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115</v>
      </c>
      <c r="AT37" s="8">
        <v>13</v>
      </c>
      <c r="AU37" s="8">
        <v>13</v>
      </c>
      <c r="AW37" s="207">
        <v>0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0</v>
      </c>
      <c r="BD37" s="207">
        <v>0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0</v>
      </c>
      <c r="BL37" s="8">
        <f t="shared" si="21"/>
        <v>13</v>
      </c>
      <c r="BM37" s="8">
        <f t="shared" si="22"/>
        <v>13</v>
      </c>
      <c r="BN37" s="8">
        <f t="shared" si="23"/>
        <v>0</v>
      </c>
      <c r="BO37" s="8">
        <f t="shared" si="24"/>
        <v>0</v>
      </c>
      <c r="BP37" s="182">
        <f t="shared" si="25"/>
        <v>13</v>
      </c>
      <c r="BQ37" s="182">
        <f t="shared" si="26"/>
        <v>13</v>
      </c>
    </row>
    <row r="38" spans="1:69">
      <c r="A38" s="8" t="s">
        <v>80</v>
      </c>
      <c r="B38" s="15">
        <f>'[3]20'!B40</f>
        <v>0</v>
      </c>
      <c r="C38" s="16">
        <f>'[3]20'!C40</f>
        <v>220</v>
      </c>
      <c r="D38" s="16">
        <f>'[3]20'!D40</f>
        <v>0</v>
      </c>
      <c r="E38" s="16">
        <f>'[3]20'!E40</f>
        <v>0</v>
      </c>
      <c r="F38" s="16">
        <f>'[3]20'!F40</f>
        <v>980</v>
      </c>
      <c r="G38" s="16">
        <f>'[3]20'!G40</f>
        <v>0</v>
      </c>
      <c r="H38" s="17">
        <f t="shared" si="27"/>
        <v>1200</v>
      </c>
      <c r="I38" s="15">
        <f>'[3]20'!J40</f>
        <v>0</v>
      </c>
      <c r="J38" s="16">
        <f>'[3]20'!K40</f>
        <v>115</v>
      </c>
      <c r="K38" s="16">
        <f>'[3]20'!L40</f>
        <v>0</v>
      </c>
      <c r="L38" s="16">
        <f>'[3]20'!M40</f>
        <v>0</v>
      </c>
      <c r="M38" s="16">
        <f>'[3]20'!N40</f>
        <v>0</v>
      </c>
      <c r="N38" s="16">
        <f>'[3]20'!O40</f>
        <v>0</v>
      </c>
      <c r="O38" s="17">
        <f t="shared" si="28"/>
        <v>115</v>
      </c>
      <c r="P38" s="18">
        <f>frq!C38</f>
        <v>1</v>
      </c>
      <c r="Q38" s="15">
        <f t="shared" si="29"/>
        <v>0</v>
      </c>
      <c r="R38" s="16">
        <f t="shared" si="29"/>
        <v>115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115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0</v>
      </c>
      <c r="AM38" s="8">
        <f t="shared" si="31"/>
        <v>115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115</v>
      </c>
      <c r="AT38" s="8">
        <v>13</v>
      </c>
      <c r="AU38" s="8">
        <v>13</v>
      </c>
      <c r="AW38" s="207">
        <v>0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0</v>
      </c>
      <c r="BD38" s="207">
        <v>0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0</v>
      </c>
      <c r="BL38" s="8">
        <f t="shared" si="21"/>
        <v>13</v>
      </c>
      <c r="BM38" s="8">
        <f t="shared" si="22"/>
        <v>13</v>
      </c>
      <c r="BN38" s="8">
        <f t="shared" si="23"/>
        <v>0</v>
      </c>
      <c r="BO38" s="8">
        <f t="shared" si="24"/>
        <v>0</v>
      </c>
      <c r="BP38" s="182">
        <f t="shared" si="25"/>
        <v>13</v>
      </c>
      <c r="BQ38" s="182">
        <f t="shared" si="26"/>
        <v>13</v>
      </c>
    </row>
    <row r="39" spans="1:69">
      <c r="A39" s="8" t="s">
        <v>81</v>
      </c>
      <c r="B39" s="15">
        <f>'[3]20'!B41</f>
        <v>0</v>
      </c>
      <c r="C39" s="16">
        <f>'[3]20'!C41</f>
        <v>220</v>
      </c>
      <c r="D39" s="16">
        <f>'[3]20'!D41</f>
        <v>0</v>
      </c>
      <c r="E39" s="16">
        <f>'[3]20'!E41</f>
        <v>0</v>
      </c>
      <c r="F39" s="16">
        <f>'[3]20'!F41</f>
        <v>980</v>
      </c>
      <c r="G39" s="16">
        <f>'[3]20'!G41</f>
        <v>0</v>
      </c>
      <c r="H39" s="17">
        <f t="shared" si="27"/>
        <v>1200</v>
      </c>
      <c r="I39" s="15">
        <f>'[3]20'!J41</f>
        <v>0</v>
      </c>
      <c r="J39" s="16">
        <f>'[3]20'!K41</f>
        <v>115</v>
      </c>
      <c r="K39" s="16">
        <f>'[3]20'!L41</f>
        <v>0</v>
      </c>
      <c r="L39" s="16">
        <f>'[3]20'!M41</f>
        <v>0</v>
      </c>
      <c r="M39" s="16">
        <f>'[3]20'!N41</f>
        <v>0</v>
      </c>
      <c r="N39" s="16">
        <f>'[3]20'!O41</f>
        <v>0</v>
      </c>
      <c r="O39" s="17">
        <f t="shared" si="28"/>
        <v>115</v>
      </c>
      <c r="P39" s="18">
        <f>frq!C39</f>
        <v>1</v>
      </c>
      <c r="Q39" s="15">
        <f t="shared" si="29"/>
        <v>0</v>
      </c>
      <c r="R39" s="16">
        <f t="shared" si="29"/>
        <v>115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115</v>
      </c>
      <c r="X39" s="8">
        <f t="shared" si="4"/>
        <v>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0</v>
      </c>
      <c r="AM39" s="8">
        <f t="shared" si="31"/>
        <v>115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115</v>
      </c>
      <c r="AT39" s="8">
        <v>13</v>
      </c>
      <c r="AU39" s="8">
        <v>13</v>
      </c>
      <c r="AW39" s="207">
        <v>0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0</v>
      </c>
      <c r="BD39" s="207">
        <v>0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0</v>
      </c>
      <c r="BL39" s="8">
        <f t="shared" si="21"/>
        <v>13</v>
      </c>
      <c r="BM39" s="8">
        <f t="shared" si="22"/>
        <v>13</v>
      </c>
      <c r="BN39" s="8">
        <f t="shared" si="23"/>
        <v>0</v>
      </c>
      <c r="BO39" s="8">
        <f t="shared" si="24"/>
        <v>0</v>
      </c>
      <c r="BP39" s="182">
        <f t="shared" si="25"/>
        <v>13</v>
      </c>
      <c r="BQ39" s="182">
        <f t="shared" si="26"/>
        <v>13</v>
      </c>
    </row>
    <row r="40" spans="1:69">
      <c r="A40" s="8" t="s">
        <v>82</v>
      </c>
      <c r="B40" s="15">
        <f>'[3]20'!B42</f>
        <v>0</v>
      </c>
      <c r="C40" s="16">
        <f>'[3]20'!C42</f>
        <v>220</v>
      </c>
      <c r="D40" s="16">
        <f>'[3]20'!D42</f>
        <v>0</v>
      </c>
      <c r="E40" s="16">
        <f>'[3]20'!E42</f>
        <v>0</v>
      </c>
      <c r="F40" s="16">
        <f>'[3]20'!F42</f>
        <v>980</v>
      </c>
      <c r="G40" s="16">
        <f>'[3]20'!G42</f>
        <v>0</v>
      </c>
      <c r="H40" s="17">
        <f t="shared" si="27"/>
        <v>1200</v>
      </c>
      <c r="I40" s="15">
        <f>'[3]20'!J42</f>
        <v>0</v>
      </c>
      <c r="J40" s="16">
        <f>'[3]20'!K42</f>
        <v>115</v>
      </c>
      <c r="K40" s="16">
        <f>'[3]20'!L42</f>
        <v>0</v>
      </c>
      <c r="L40" s="16">
        <f>'[3]20'!M42</f>
        <v>0</v>
      </c>
      <c r="M40" s="16">
        <f>'[3]20'!N42</f>
        <v>0</v>
      </c>
      <c r="N40" s="16">
        <f>'[3]20'!O42</f>
        <v>0</v>
      </c>
      <c r="O40" s="17">
        <f t="shared" si="28"/>
        <v>115</v>
      </c>
      <c r="P40" s="18">
        <f>frq!C40</f>
        <v>1</v>
      </c>
      <c r="Q40" s="15">
        <f t="shared" si="29"/>
        <v>0</v>
      </c>
      <c r="R40" s="16">
        <f t="shared" si="29"/>
        <v>115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115</v>
      </c>
      <c r="X40" s="8">
        <f t="shared" si="4"/>
        <v>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0</v>
      </c>
      <c r="AM40" s="8">
        <f t="shared" si="31"/>
        <v>115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115</v>
      </c>
      <c r="AT40" s="8">
        <v>13</v>
      </c>
      <c r="AU40" s="8">
        <v>13</v>
      </c>
      <c r="AW40" s="207">
        <v>0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0</v>
      </c>
      <c r="BD40" s="207">
        <v>0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0</v>
      </c>
      <c r="BL40" s="8">
        <f t="shared" si="21"/>
        <v>13</v>
      </c>
      <c r="BM40" s="8">
        <f t="shared" si="22"/>
        <v>13</v>
      </c>
      <c r="BN40" s="8">
        <f t="shared" si="23"/>
        <v>0</v>
      </c>
      <c r="BO40" s="8">
        <f t="shared" si="24"/>
        <v>0</v>
      </c>
      <c r="BP40" s="182">
        <f t="shared" si="25"/>
        <v>13</v>
      </c>
      <c r="BQ40" s="182">
        <f t="shared" si="26"/>
        <v>13</v>
      </c>
    </row>
    <row r="41" spans="1:69">
      <c r="A41" s="8" t="s">
        <v>83</v>
      </c>
      <c r="B41" s="15">
        <f>'[3]20'!B43</f>
        <v>0</v>
      </c>
      <c r="C41" s="16">
        <f>'[3]20'!C43</f>
        <v>220</v>
      </c>
      <c r="D41" s="16">
        <f>'[3]20'!D43</f>
        <v>0</v>
      </c>
      <c r="E41" s="16">
        <f>'[3]20'!E43</f>
        <v>0</v>
      </c>
      <c r="F41" s="16">
        <f>'[3]20'!F43</f>
        <v>980</v>
      </c>
      <c r="G41" s="16">
        <f>'[3]20'!G43</f>
        <v>0</v>
      </c>
      <c r="H41" s="17">
        <f t="shared" si="27"/>
        <v>1200</v>
      </c>
      <c r="I41" s="15">
        <f>'[3]20'!J43</f>
        <v>0</v>
      </c>
      <c r="J41" s="16">
        <f>'[3]20'!K43</f>
        <v>115</v>
      </c>
      <c r="K41" s="16">
        <f>'[3]20'!L43</f>
        <v>0</v>
      </c>
      <c r="L41" s="16">
        <f>'[3]20'!M43</f>
        <v>0</v>
      </c>
      <c r="M41" s="16">
        <f>'[3]20'!N43</f>
        <v>0</v>
      </c>
      <c r="N41" s="16">
        <f>'[3]20'!O43</f>
        <v>0</v>
      </c>
      <c r="O41" s="17">
        <f t="shared" si="28"/>
        <v>115</v>
      </c>
      <c r="P41" s="18">
        <f>frq!C41</f>
        <v>1</v>
      </c>
      <c r="Q41" s="15">
        <f t="shared" si="29"/>
        <v>0</v>
      </c>
      <c r="R41" s="16">
        <f t="shared" si="29"/>
        <v>115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115</v>
      </c>
      <c r="X41" s="8">
        <f t="shared" si="4"/>
        <v>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0</v>
      </c>
      <c r="AM41" s="8">
        <f t="shared" si="31"/>
        <v>115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115</v>
      </c>
      <c r="AT41" s="8">
        <v>11.5</v>
      </c>
      <c r="AU41" s="8">
        <v>11.5</v>
      </c>
      <c r="AW41" s="207">
        <v>0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0</v>
      </c>
      <c r="BD41" s="207">
        <v>0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0</v>
      </c>
      <c r="BL41" s="8">
        <f t="shared" si="21"/>
        <v>11.5</v>
      </c>
      <c r="BM41" s="8">
        <f t="shared" si="22"/>
        <v>11.5</v>
      </c>
      <c r="BN41" s="8">
        <f t="shared" si="23"/>
        <v>0</v>
      </c>
      <c r="BO41" s="8">
        <f t="shared" si="24"/>
        <v>0</v>
      </c>
      <c r="BP41" s="182">
        <f t="shared" si="25"/>
        <v>11.5</v>
      </c>
      <c r="BQ41" s="182">
        <f t="shared" si="26"/>
        <v>11.5</v>
      </c>
    </row>
    <row r="42" spans="1:69">
      <c r="A42" s="8" t="s">
        <v>84</v>
      </c>
      <c r="B42" s="15">
        <f>'[3]20'!B44</f>
        <v>0</v>
      </c>
      <c r="C42" s="16">
        <f>'[3]20'!C44</f>
        <v>220</v>
      </c>
      <c r="D42" s="16">
        <f>'[3]20'!D44</f>
        <v>0</v>
      </c>
      <c r="E42" s="16">
        <f>'[3]20'!E44</f>
        <v>0</v>
      </c>
      <c r="F42" s="16">
        <f>'[3]20'!F44</f>
        <v>980</v>
      </c>
      <c r="G42" s="16">
        <f>'[3]20'!G44</f>
        <v>0</v>
      </c>
      <c r="H42" s="17">
        <f t="shared" si="27"/>
        <v>1200</v>
      </c>
      <c r="I42" s="15">
        <f>'[3]20'!J44</f>
        <v>0</v>
      </c>
      <c r="J42" s="16">
        <f>'[3]20'!K44</f>
        <v>115</v>
      </c>
      <c r="K42" s="16">
        <f>'[3]20'!L44</f>
        <v>0</v>
      </c>
      <c r="L42" s="16">
        <f>'[3]20'!M44</f>
        <v>0</v>
      </c>
      <c r="M42" s="16">
        <f>'[3]20'!N44</f>
        <v>0</v>
      </c>
      <c r="N42" s="16">
        <f>'[3]20'!O44</f>
        <v>0</v>
      </c>
      <c r="O42" s="17">
        <f t="shared" si="28"/>
        <v>115</v>
      </c>
      <c r="P42" s="18">
        <f>frq!C42</f>
        <v>1</v>
      </c>
      <c r="Q42" s="15">
        <f t="shared" si="29"/>
        <v>0</v>
      </c>
      <c r="R42" s="16">
        <f t="shared" si="29"/>
        <v>115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115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0</v>
      </c>
      <c r="AM42" s="8">
        <f t="shared" si="31"/>
        <v>115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115</v>
      </c>
      <c r="AT42" s="8">
        <v>11.5</v>
      </c>
      <c r="AU42" s="8">
        <v>11.5</v>
      </c>
      <c r="AW42" s="207">
        <v>0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0</v>
      </c>
      <c r="BD42" s="207">
        <v>0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0</v>
      </c>
      <c r="BL42" s="8">
        <f t="shared" si="21"/>
        <v>11.5</v>
      </c>
      <c r="BM42" s="8">
        <f t="shared" si="22"/>
        <v>11.5</v>
      </c>
      <c r="BN42" s="8">
        <f t="shared" si="23"/>
        <v>0</v>
      </c>
      <c r="BO42" s="8">
        <f t="shared" si="24"/>
        <v>0</v>
      </c>
      <c r="BP42" s="182">
        <f t="shared" si="25"/>
        <v>11.5</v>
      </c>
      <c r="BQ42" s="182">
        <f t="shared" si="26"/>
        <v>11.5</v>
      </c>
    </row>
    <row r="43" spans="1:69">
      <c r="A43" s="8" t="s">
        <v>85</v>
      </c>
      <c r="B43" s="15">
        <f>'[3]20'!B45</f>
        <v>0</v>
      </c>
      <c r="C43" s="16">
        <f>'[3]20'!C45</f>
        <v>220</v>
      </c>
      <c r="D43" s="16">
        <f>'[3]20'!D45</f>
        <v>0</v>
      </c>
      <c r="E43" s="16">
        <f>'[3]20'!E45</f>
        <v>0</v>
      </c>
      <c r="F43" s="16">
        <f>'[3]20'!F45</f>
        <v>980</v>
      </c>
      <c r="G43" s="16">
        <f>'[3]20'!G45</f>
        <v>0</v>
      </c>
      <c r="H43" s="17">
        <f t="shared" si="27"/>
        <v>1200</v>
      </c>
      <c r="I43" s="15">
        <f>'[3]20'!J45</f>
        <v>0</v>
      </c>
      <c r="J43" s="16">
        <f>'[3]20'!K45</f>
        <v>115</v>
      </c>
      <c r="K43" s="16">
        <f>'[3]20'!L45</f>
        <v>0</v>
      </c>
      <c r="L43" s="16">
        <f>'[3]20'!M45</f>
        <v>0</v>
      </c>
      <c r="M43" s="16">
        <f>'[3]20'!N45</f>
        <v>0</v>
      </c>
      <c r="N43" s="16">
        <f>'[3]20'!O45</f>
        <v>0</v>
      </c>
      <c r="O43" s="17">
        <f t="shared" si="28"/>
        <v>115</v>
      </c>
      <c r="P43" s="18">
        <f>frq!C43</f>
        <v>1</v>
      </c>
      <c r="Q43" s="15">
        <f t="shared" si="29"/>
        <v>0</v>
      </c>
      <c r="R43" s="16">
        <f t="shared" si="29"/>
        <v>115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115</v>
      </c>
      <c r="X43" s="8">
        <f t="shared" si="4"/>
        <v>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0</v>
      </c>
      <c r="AM43" s="8">
        <f t="shared" si="31"/>
        <v>115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115</v>
      </c>
      <c r="AT43" s="8">
        <v>11.5</v>
      </c>
      <c r="AU43" s="8">
        <v>11.5</v>
      </c>
      <c r="AW43" s="207">
        <v>0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0</v>
      </c>
      <c r="BD43" s="207">
        <v>0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0</v>
      </c>
      <c r="BL43" s="8">
        <f t="shared" si="21"/>
        <v>11.5</v>
      </c>
      <c r="BM43" s="8">
        <f t="shared" si="22"/>
        <v>11.5</v>
      </c>
      <c r="BN43" s="8">
        <f t="shared" si="23"/>
        <v>0</v>
      </c>
      <c r="BO43" s="8">
        <f t="shared" si="24"/>
        <v>0</v>
      </c>
      <c r="BP43" s="182">
        <f t="shared" si="25"/>
        <v>11.5</v>
      </c>
      <c r="BQ43" s="182">
        <f t="shared" si="26"/>
        <v>11.5</v>
      </c>
    </row>
    <row r="44" spans="1:69">
      <c r="A44" s="8" t="s">
        <v>86</v>
      </c>
      <c r="B44" s="15">
        <f>'[3]20'!B46</f>
        <v>0</v>
      </c>
      <c r="C44" s="16">
        <f>'[3]20'!C46</f>
        <v>220</v>
      </c>
      <c r="D44" s="16">
        <f>'[3]20'!D46</f>
        <v>0</v>
      </c>
      <c r="E44" s="16">
        <f>'[3]20'!E46</f>
        <v>0</v>
      </c>
      <c r="F44" s="16">
        <f>'[3]20'!F46</f>
        <v>980</v>
      </c>
      <c r="G44" s="16">
        <f>'[3]20'!G46</f>
        <v>0</v>
      </c>
      <c r="H44" s="17">
        <f t="shared" si="27"/>
        <v>1200</v>
      </c>
      <c r="I44" s="15">
        <f>'[3]20'!J46</f>
        <v>0</v>
      </c>
      <c r="J44" s="16">
        <f>'[3]20'!K46</f>
        <v>115</v>
      </c>
      <c r="K44" s="16">
        <f>'[3]20'!L46</f>
        <v>0</v>
      </c>
      <c r="L44" s="16">
        <f>'[3]20'!M46</f>
        <v>0</v>
      </c>
      <c r="M44" s="16">
        <f>'[3]20'!N46</f>
        <v>0</v>
      </c>
      <c r="N44" s="16">
        <f>'[3]20'!O46</f>
        <v>0</v>
      </c>
      <c r="O44" s="17">
        <f t="shared" si="28"/>
        <v>115</v>
      </c>
      <c r="P44" s="18">
        <f>frq!C44</f>
        <v>1</v>
      </c>
      <c r="Q44" s="15">
        <f t="shared" si="29"/>
        <v>0</v>
      </c>
      <c r="R44" s="16">
        <f t="shared" si="29"/>
        <v>115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115</v>
      </c>
      <c r="X44" s="8">
        <f t="shared" si="4"/>
        <v>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0</v>
      </c>
      <c r="AM44" s="8">
        <f t="shared" si="31"/>
        <v>115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115</v>
      </c>
      <c r="AT44" s="8">
        <v>11.5</v>
      </c>
      <c r="AU44" s="8">
        <v>11.5</v>
      </c>
      <c r="AW44" s="207">
        <v>0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0</v>
      </c>
      <c r="BD44" s="207">
        <v>0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0</v>
      </c>
      <c r="BL44" s="8">
        <f t="shared" si="21"/>
        <v>11.5</v>
      </c>
      <c r="BM44" s="8">
        <f t="shared" si="22"/>
        <v>11.5</v>
      </c>
      <c r="BN44" s="8">
        <f t="shared" si="23"/>
        <v>0</v>
      </c>
      <c r="BO44" s="8">
        <f t="shared" si="24"/>
        <v>0</v>
      </c>
      <c r="BP44" s="182">
        <f t="shared" si="25"/>
        <v>11.5</v>
      </c>
      <c r="BQ44" s="182">
        <f t="shared" si="26"/>
        <v>11.5</v>
      </c>
    </row>
    <row r="45" spans="1:69">
      <c r="A45" s="8" t="s">
        <v>87</v>
      </c>
      <c r="B45" s="15">
        <f>'[3]20'!B47</f>
        <v>0</v>
      </c>
      <c r="C45" s="16">
        <f>'[3]20'!C47</f>
        <v>220</v>
      </c>
      <c r="D45" s="16">
        <f>'[3]20'!D47</f>
        <v>0</v>
      </c>
      <c r="E45" s="16">
        <f>'[3]20'!E47</f>
        <v>0</v>
      </c>
      <c r="F45" s="16">
        <f>'[3]20'!F47</f>
        <v>980</v>
      </c>
      <c r="G45" s="16">
        <f>'[3]20'!G47</f>
        <v>0</v>
      </c>
      <c r="H45" s="17">
        <f t="shared" si="27"/>
        <v>1200</v>
      </c>
      <c r="I45" s="15">
        <f>'[3]20'!J47</f>
        <v>0</v>
      </c>
      <c r="J45" s="16">
        <f>'[3]20'!K47</f>
        <v>115</v>
      </c>
      <c r="K45" s="16">
        <f>'[3]20'!L47</f>
        <v>0</v>
      </c>
      <c r="L45" s="16">
        <f>'[3]20'!M47</f>
        <v>0</v>
      </c>
      <c r="M45" s="16">
        <f>'[3]20'!N47</f>
        <v>0</v>
      </c>
      <c r="N45" s="16">
        <f>'[3]20'!O47</f>
        <v>0</v>
      </c>
      <c r="O45" s="17">
        <f t="shared" si="28"/>
        <v>115</v>
      </c>
      <c r="P45" s="18">
        <f>frq!C45</f>
        <v>1</v>
      </c>
      <c r="Q45" s="15">
        <f t="shared" si="29"/>
        <v>0</v>
      </c>
      <c r="R45" s="16">
        <f t="shared" si="29"/>
        <v>115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115</v>
      </c>
      <c r="X45" s="8">
        <f t="shared" si="4"/>
        <v>0</v>
      </c>
      <c r="Y45" s="8">
        <f t="shared" si="5"/>
        <v>3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</v>
      </c>
      <c r="AE45" s="8">
        <f t="shared" si="11"/>
        <v>0</v>
      </c>
      <c r="AF45" s="8">
        <f t="shared" si="12"/>
        <v>3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</v>
      </c>
      <c r="AL45" s="8">
        <f t="shared" si="31"/>
        <v>0</v>
      </c>
      <c r="AM45" s="8">
        <f t="shared" si="31"/>
        <v>109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109</v>
      </c>
      <c r="AT45" s="8">
        <v>11.5</v>
      </c>
      <c r="AU45" s="8">
        <v>11.5</v>
      </c>
      <c r="AW45" s="207">
        <v>0</v>
      </c>
      <c r="AX45" s="207">
        <v>3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</v>
      </c>
      <c r="BD45" s="207">
        <v>0</v>
      </c>
      <c r="BE45" s="207">
        <v>3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</v>
      </c>
      <c r="BL45" s="8">
        <f t="shared" si="21"/>
        <v>11.5</v>
      </c>
      <c r="BM45" s="8">
        <f t="shared" si="22"/>
        <v>11.5</v>
      </c>
      <c r="BN45" s="8">
        <f t="shared" si="23"/>
        <v>3</v>
      </c>
      <c r="BO45" s="8">
        <f t="shared" si="24"/>
        <v>3</v>
      </c>
      <c r="BP45" s="182">
        <f t="shared" si="25"/>
        <v>8.5</v>
      </c>
      <c r="BQ45" s="182">
        <f t="shared" si="26"/>
        <v>8.5</v>
      </c>
    </row>
    <row r="46" spans="1:69">
      <c r="A46" s="8" t="s">
        <v>88</v>
      </c>
      <c r="B46" s="15">
        <f>'[3]20'!B48</f>
        <v>0</v>
      </c>
      <c r="C46" s="16">
        <f>'[3]20'!C48</f>
        <v>220</v>
      </c>
      <c r="D46" s="16">
        <f>'[3]20'!D48</f>
        <v>0</v>
      </c>
      <c r="E46" s="16">
        <f>'[3]20'!E48</f>
        <v>0</v>
      </c>
      <c r="F46" s="16">
        <f>'[3]20'!F48</f>
        <v>980</v>
      </c>
      <c r="G46" s="16">
        <f>'[3]20'!G48</f>
        <v>0</v>
      </c>
      <c r="H46" s="17">
        <f t="shared" si="27"/>
        <v>1200</v>
      </c>
      <c r="I46" s="15">
        <f>'[3]20'!J48</f>
        <v>0</v>
      </c>
      <c r="J46" s="16">
        <f>'[3]20'!K48</f>
        <v>115</v>
      </c>
      <c r="K46" s="16">
        <f>'[3]20'!L48</f>
        <v>0</v>
      </c>
      <c r="L46" s="16">
        <f>'[3]20'!M48</f>
        <v>0</v>
      </c>
      <c r="M46" s="16">
        <f>'[3]20'!N48</f>
        <v>0</v>
      </c>
      <c r="N46" s="16">
        <f>'[3]20'!O48</f>
        <v>0</v>
      </c>
      <c r="O46" s="17">
        <f t="shared" si="28"/>
        <v>115</v>
      </c>
      <c r="P46" s="18">
        <f>frq!C46</f>
        <v>1</v>
      </c>
      <c r="Q46" s="15">
        <f t="shared" si="29"/>
        <v>0</v>
      </c>
      <c r="R46" s="16">
        <f t="shared" si="29"/>
        <v>115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115</v>
      </c>
      <c r="X46" s="8">
        <f t="shared" si="4"/>
        <v>0</v>
      </c>
      <c r="Y46" s="8">
        <f t="shared" si="5"/>
        <v>3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</v>
      </c>
      <c r="AE46" s="8">
        <f t="shared" si="11"/>
        <v>0</v>
      </c>
      <c r="AF46" s="8">
        <f t="shared" si="12"/>
        <v>3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</v>
      </c>
      <c r="AL46" s="8">
        <f t="shared" si="31"/>
        <v>0</v>
      </c>
      <c r="AM46" s="8">
        <f t="shared" si="31"/>
        <v>109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109</v>
      </c>
      <c r="AT46" s="8">
        <v>11.5</v>
      </c>
      <c r="AU46" s="8">
        <v>11.5</v>
      </c>
      <c r="AW46" s="207">
        <v>0</v>
      </c>
      <c r="AX46" s="207">
        <v>3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</v>
      </c>
      <c r="BD46" s="207">
        <v>0</v>
      </c>
      <c r="BE46" s="207">
        <v>3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</v>
      </c>
      <c r="BL46" s="8">
        <f t="shared" si="21"/>
        <v>11.5</v>
      </c>
      <c r="BM46" s="8">
        <f t="shared" si="22"/>
        <v>11.5</v>
      </c>
      <c r="BN46" s="8">
        <f t="shared" si="23"/>
        <v>3</v>
      </c>
      <c r="BO46" s="8">
        <f t="shared" si="24"/>
        <v>3</v>
      </c>
      <c r="BP46" s="182">
        <f t="shared" si="25"/>
        <v>8.5</v>
      </c>
      <c r="BQ46" s="182">
        <f t="shared" si="26"/>
        <v>8.5</v>
      </c>
    </row>
    <row r="47" spans="1:69">
      <c r="A47" s="8" t="s">
        <v>89</v>
      </c>
      <c r="B47" s="15">
        <f>'[3]20'!B49</f>
        <v>0</v>
      </c>
      <c r="C47" s="16">
        <f>'[3]20'!C49</f>
        <v>220</v>
      </c>
      <c r="D47" s="16">
        <f>'[3]20'!D49</f>
        <v>0</v>
      </c>
      <c r="E47" s="16">
        <f>'[3]20'!E49</f>
        <v>0</v>
      </c>
      <c r="F47" s="16">
        <f>'[3]20'!F49</f>
        <v>980</v>
      </c>
      <c r="G47" s="16">
        <f>'[3]20'!G49</f>
        <v>0</v>
      </c>
      <c r="H47" s="17">
        <f t="shared" si="27"/>
        <v>1200</v>
      </c>
      <c r="I47" s="15">
        <f>'[3]20'!J49</f>
        <v>0</v>
      </c>
      <c r="J47" s="16">
        <f>'[3]20'!K49</f>
        <v>115</v>
      </c>
      <c r="K47" s="16">
        <f>'[3]20'!L49</f>
        <v>0</v>
      </c>
      <c r="L47" s="16">
        <f>'[3]20'!M49</f>
        <v>0</v>
      </c>
      <c r="M47" s="16">
        <f>'[3]20'!N49</f>
        <v>0</v>
      </c>
      <c r="N47" s="16">
        <f>'[3]20'!O49</f>
        <v>0</v>
      </c>
      <c r="O47" s="17">
        <f t="shared" si="28"/>
        <v>115</v>
      </c>
      <c r="P47" s="18">
        <f>frq!C47</f>
        <v>1</v>
      </c>
      <c r="Q47" s="15">
        <f t="shared" si="29"/>
        <v>0</v>
      </c>
      <c r="R47" s="16">
        <f t="shared" si="29"/>
        <v>115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115</v>
      </c>
      <c r="X47" s="8">
        <f t="shared" si="4"/>
        <v>0</v>
      </c>
      <c r="Y47" s="8">
        <f t="shared" si="5"/>
        <v>3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</v>
      </c>
      <c r="AE47" s="8">
        <f t="shared" si="11"/>
        <v>0</v>
      </c>
      <c r="AF47" s="8">
        <f t="shared" si="12"/>
        <v>3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</v>
      </c>
      <c r="AL47" s="8">
        <f t="shared" si="31"/>
        <v>0</v>
      </c>
      <c r="AM47" s="8">
        <f t="shared" si="31"/>
        <v>109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109</v>
      </c>
      <c r="AT47" s="8">
        <v>11.5</v>
      </c>
      <c r="AU47" s="8">
        <v>11.5</v>
      </c>
      <c r="AW47" s="207">
        <v>0</v>
      </c>
      <c r="AX47" s="207">
        <v>3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</v>
      </c>
      <c r="BD47" s="207">
        <v>0</v>
      </c>
      <c r="BE47" s="207">
        <v>3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3</v>
      </c>
      <c r="BL47" s="8">
        <f t="shared" si="21"/>
        <v>11.5</v>
      </c>
      <c r="BM47" s="8">
        <f t="shared" si="22"/>
        <v>11.5</v>
      </c>
      <c r="BN47" s="8">
        <f t="shared" si="23"/>
        <v>3</v>
      </c>
      <c r="BO47" s="8">
        <f t="shared" si="24"/>
        <v>3</v>
      </c>
      <c r="BP47" s="182">
        <f t="shared" si="25"/>
        <v>8.5</v>
      </c>
      <c r="BQ47" s="182">
        <f t="shared" si="26"/>
        <v>8.5</v>
      </c>
    </row>
    <row r="48" spans="1:69">
      <c r="A48" s="8" t="s">
        <v>90</v>
      </c>
      <c r="B48" s="15">
        <f>'[3]20'!B50</f>
        <v>0</v>
      </c>
      <c r="C48" s="16">
        <f>'[3]20'!C50</f>
        <v>220</v>
      </c>
      <c r="D48" s="16">
        <f>'[3]20'!D50</f>
        <v>0</v>
      </c>
      <c r="E48" s="16">
        <f>'[3]20'!E50</f>
        <v>0</v>
      </c>
      <c r="F48" s="16">
        <f>'[3]20'!F50</f>
        <v>980</v>
      </c>
      <c r="G48" s="16">
        <f>'[3]20'!G50</f>
        <v>0</v>
      </c>
      <c r="H48" s="17">
        <f t="shared" si="27"/>
        <v>1200</v>
      </c>
      <c r="I48" s="15">
        <f>'[3]20'!J50</f>
        <v>0</v>
      </c>
      <c r="J48" s="16">
        <f>'[3]20'!K50</f>
        <v>115</v>
      </c>
      <c r="K48" s="16">
        <f>'[3]20'!L50</f>
        <v>0</v>
      </c>
      <c r="L48" s="16">
        <f>'[3]20'!M50</f>
        <v>0</v>
      </c>
      <c r="M48" s="16">
        <f>'[3]20'!N50</f>
        <v>0</v>
      </c>
      <c r="N48" s="16">
        <f>'[3]20'!O50</f>
        <v>0</v>
      </c>
      <c r="O48" s="17">
        <f t="shared" si="28"/>
        <v>115</v>
      </c>
      <c r="P48" s="18">
        <f>frq!C48</f>
        <v>1</v>
      </c>
      <c r="Q48" s="15">
        <f t="shared" si="29"/>
        <v>0</v>
      </c>
      <c r="R48" s="16">
        <f t="shared" si="29"/>
        <v>115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115</v>
      </c>
      <c r="X48" s="8">
        <f t="shared" si="4"/>
        <v>0</v>
      </c>
      <c r="Y48" s="8">
        <f t="shared" si="5"/>
        <v>3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</v>
      </c>
      <c r="AE48" s="8">
        <f t="shared" si="11"/>
        <v>0</v>
      </c>
      <c r="AF48" s="8">
        <f t="shared" si="12"/>
        <v>3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</v>
      </c>
      <c r="AL48" s="8">
        <f t="shared" si="31"/>
        <v>0</v>
      </c>
      <c r="AM48" s="8">
        <f t="shared" si="31"/>
        <v>109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109</v>
      </c>
      <c r="AT48" s="8">
        <v>11.5</v>
      </c>
      <c r="AU48" s="8">
        <v>11.5</v>
      </c>
      <c r="AW48" s="207">
        <v>0</v>
      </c>
      <c r="AX48" s="207">
        <v>3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</v>
      </c>
      <c r="BD48" s="207">
        <v>0</v>
      </c>
      <c r="BE48" s="207">
        <v>3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3</v>
      </c>
      <c r="BL48" s="8">
        <f t="shared" si="21"/>
        <v>11.5</v>
      </c>
      <c r="BM48" s="8">
        <f t="shared" si="22"/>
        <v>11.5</v>
      </c>
      <c r="BN48" s="8">
        <f t="shared" si="23"/>
        <v>3</v>
      </c>
      <c r="BO48" s="8">
        <f t="shared" si="24"/>
        <v>3</v>
      </c>
      <c r="BP48" s="182">
        <f t="shared" si="25"/>
        <v>8.5</v>
      </c>
      <c r="BQ48" s="182">
        <f t="shared" si="26"/>
        <v>8.5</v>
      </c>
    </row>
    <row r="49" spans="1:69">
      <c r="A49" s="8" t="s">
        <v>91</v>
      </c>
      <c r="B49" s="15">
        <f>'[3]20'!B51</f>
        <v>0</v>
      </c>
      <c r="C49" s="16">
        <f>'[3]20'!C51</f>
        <v>220</v>
      </c>
      <c r="D49" s="16">
        <f>'[3]20'!D51</f>
        <v>0</v>
      </c>
      <c r="E49" s="16">
        <f>'[3]20'!E51</f>
        <v>0</v>
      </c>
      <c r="F49" s="16">
        <f>'[3]20'!F51</f>
        <v>980</v>
      </c>
      <c r="G49" s="16">
        <f>'[3]20'!G51</f>
        <v>0</v>
      </c>
      <c r="H49" s="17">
        <f t="shared" si="27"/>
        <v>1200</v>
      </c>
      <c r="I49" s="15">
        <f>'[3]20'!J51</f>
        <v>0</v>
      </c>
      <c r="J49" s="16">
        <f>'[3]20'!K51</f>
        <v>115</v>
      </c>
      <c r="K49" s="16">
        <f>'[3]20'!L51</f>
        <v>0</v>
      </c>
      <c r="L49" s="16">
        <f>'[3]20'!M51</f>
        <v>0</v>
      </c>
      <c r="M49" s="16">
        <f>'[3]20'!N51</f>
        <v>0</v>
      </c>
      <c r="N49" s="16">
        <f>'[3]20'!O51</f>
        <v>0</v>
      </c>
      <c r="O49" s="17">
        <f t="shared" si="28"/>
        <v>115</v>
      </c>
      <c r="P49" s="18">
        <f>frq!C49</f>
        <v>1</v>
      </c>
      <c r="Q49" s="15">
        <f t="shared" si="29"/>
        <v>0</v>
      </c>
      <c r="R49" s="16">
        <f t="shared" si="29"/>
        <v>115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115</v>
      </c>
      <c r="X49" s="8">
        <f t="shared" si="4"/>
        <v>0</v>
      </c>
      <c r="Y49" s="8">
        <f t="shared" si="5"/>
        <v>3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</v>
      </c>
      <c r="AE49" s="8">
        <f t="shared" si="11"/>
        <v>0</v>
      </c>
      <c r="AF49" s="8">
        <f t="shared" si="12"/>
        <v>3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</v>
      </c>
      <c r="AL49" s="8">
        <f t="shared" si="31"/>
        <v>0</v>
      </c>
      <c r="AM49" s="8">
        <f t="shared" si="31"/>
        <v>109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109</v>
      </c>
      <c r="AT49" s="8">
        <v>11.5</v>
      </c>
      <c r="AU49" s="8">
        <v>11.5</v>
      </c>
      <c r="AW49" s="207">
        <v>0</v>
      </c>
      <c r="AX49" s="207">
        <v>3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</v>
      </c>
      <c r="BD49" s="207">
        <v>0</v>
      </c>
      <c r="BE49" s="207">
        <v>3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3</v>
      </c>
      <c r="BL49" s="8">
        <f t="shared" si="21"/>
        <v>11.5</v>
      </c>
      <c r="BM49" s="8">
        <f t="shared" si="22"/>
        <v>11.5</v>
      </c>
      <c r="BN49" s="8">
        <f t="shared" si="23"/>
        <v>3</v>
      </c>
      <c r="BO49" s="8">
        <f t="shared" si="24"/>
        <v>3</v>
      </c>
      <c r="BP49" s="182">
        <f t="shared" si="25"/>
        <v>8.5</v>
      </c>
      <c r="BQ49" s="182">
        <f t="shared" si="26"/>
        <v>8.5</v>
      </c>
    </row>
    <row r="50" spans="1:69">
      <c r="A50" s="8" t="s">
        <v>92</v>
      </c>
      <c r="B50" s="15">
        <f>'[3]20'!B52</f>
        <v>0</v>
      </c>
      <c r="C50" s="16">
        <f>'[3]20'!C52</f>
        <v>220</v>
      </c>
      <c r="D50" s="16">
        <f>'[3]20'!D52</f>
        <v>0</v>
      </c>
      <c r="E50" s="16">
        <f>'[3]20'!E52</f>
        <v>0</v>
      </c>
      <c r="F50" s="16">
        <f>'[3]20'!F52</f>
        <v>980</v>
      </c>
      <c r="G50" s="16">
        <f>'[3]20'!G52</f>
        <v>0</v>
      </c>
      <c r="H50" s="17">
        <f t="shared" si="27"/>
        <v>1200</v>
      </c>
      <c r="I50" s="15">
        <f>'[3]20'!J52</f>
        <v>0</v>
      </c>
      <c r="J50" s="16">
        <f>'[3]20'!K52</f>
        <v>115</v>
      </c>
      <c r="K50" s="16">
        <f>'[3]20'!L52</f>
        <v>0</v>
      </c>
      <c r="L50" s="16">
        <f>'[3]20'!M52</f>
        <v>0</v>
      </c>
      <c r="M50" s="16">
        <f>'[3]20'!N52</f>
        <v>0</v>
      </c>
      <c r="N50" s="16">
        <f>'[3]20'!O52</f>
        <v>0</v>
      </c>
      <c r="O50" s="17">
        <f t="shared" si="28"/>
        <v>115</v>
      </c>
      <c r="P50" s="18">
        <f>frq!C50</f>
        <v>1</v>
      </c>
      <c r="Q50" s="15">
        <f t="shared" si="29"/>
        <v>0</v>
      </c>
      <c r="R50" s="16">
        <f t="shared" si="29"/>
        <v>115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115</v>
      </c>
      <c r="X50" s="8">
        <f t="shared" si="4"/>
        <v>0</v>
      </c>
      <c r="Y50" s="8">
        <f t="shared" si="5"/>
        <v>3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</v>
      </c>
      <c r="AE50" s="8">
        <f t="shared" si="11"/>
        <v>0</v>
      </c>
      <c r="AF50" s="8">
        <f t="shared" si="12"/>
        <v>3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</v>
      </c>
      <c r="AL50" s="8">
        <f t="shared" si="31"/>
        <v>0</v>
      </c>
      <c r="AM50" s="8">
        <f t="shared" si="31"/>
        <v>109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109</v>
      </c>
      <c r="AT50" s="8">
        <v>11.5</v>
      </c>
      <c r="AU50" s="8">
        <v>11.5</v>
      </c>
      <c r="AW50" s="207">
        <v>0</v>
      </c>
      <c r="AX50" s="207">
        <v>3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</v>
      </c>
      <c r="BD50" s="207">
        <v>0</v>
      </c>
      <c r="BE50" s="207">
        <v>3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3</v>
      </c>
      <c r="BL50" s="8">
        <f t="shared" si="21"/>
        <v>11.5</v>
      </c>
      <c r="BM50" s="8">
        <f t="shared" si="22"/>
        <v>11.5</v>
      </c>
      <c r="BN50" s="8">
        <f t="shared" si="23"/>
        <v>3</v>
      </c>
      <c r="BO50" s="8">
        <f t="shared" si="24"/>
        <v>3</v>
      </c>
      <c r="BP50" s="182">
        <f t="shared" si="25"/>
        <v>8.5</v>
      </c>
      <c r="BQ50" s="182">
        <f t="shared" si="26"/>
        <v>8.5</v>
      </c>
    </row>
    <row r="51" spans="1:69">
      <c r="A51" s="8" t="s">
        <v>93</v>
      </c>
      <c r="B51" s="15">
        <f>'[3]20'!B53</f>
        <v>320</v>
      </c>
      <c r="C51" s="16">
        <f>'[3]20'!C53</f>
        <v>0</v>
      </c>
      <c r="D51" s="16">
        <f>'[3]20'!D53</f>
        <v>0</v>
      </c>
      <c r="E51" s="16">
        <f>'[3]20'!E53</f>
        <v>0</v>
      </c>
      <c r="F51" s="16">
        <f>'[3]20'!F53</f>
        <v>1000</v>
      </c>
      <c r="G51" s="16">
        <f>'[3]20'!G53</f>
        <v>0</v>
      </c>
      <c r="H51" s="17">
        <f t="shared" si="27"/>
        <v>1320</v>
      </c>
      <c r="I51" s="15">
        <f>'[3]20'!J53</f>
        <v>270</v>
      </c>
      <c r="J51" s="16">
        <f>'[3]20'!K53</f>
        <v>0</v>
      </c>
      <c r="K51" s="16">
        <f>'[3]20'!L53</f>
        <v>0</v>
      </c>
      <c r="L51" s="16">
        <f>'[3]20'!M53</f>
        <v>0</v>
      </c>
      <c r="M51" s="16">
        <f>'[3]20'!N53</f>
        <v>0</v>
      </c>
      <c r="N51" s="16">
        <f>'[3]20'!O53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11.5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11.5</v>
      </c>
      <c r="AE51" s="8">
        <f t="shared" si="11"/>
        <v>11.5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11.5</v>
      </c>
      <c r="AL51" s="8">
        <f t="shared" si="31"/>
        <v>247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247</v>
      </c>
      <c r="AT51" s="8">
        <v>11.5</v>
      </c>
      <c r="AU51" s="8">
        <v>11.5</v>
      </c>
      <c r="AW51" s="208">
        <v>11.5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11.5</v>
      </c>
      <c r="BD51" s="208">
        <v>11.5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11.5</v>
      </c>
      <c r="BL51" s="8">
        <f t="shared" si="21"/>
        <v>11.5</v>
      </c>
      <c r="BM51" s="8">
        <f t="shared" si="22"/>
        <v>11.5</v>
      </c>
      <c r="BN51" s="8">
        <f t="shared" si="23"/>
        <v>11.5</v>
      </c>
      <c r="BO51" s="8">
        <f t="shared" si="24"/>
        <v>11.5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'[3]20'!B54</f>
        <v>320</v>
      </c>
      <c r="C52" s="16">
        <f>'[3]20'!C54</f>
        <v>0</v>
      </c>
      <c r="D52" s="16">
        <f>'[3]20'!D54</f>
        <v>0</v>
      </c>
      <c r="E52" s="16">
        <f>'[3]20'!E54</f>
        <v>0</v>
      </c>
      <c r="F52" s="16">
        <f>'[3]20'!F54</f>
        <v>1000</v>
      </c>
      <c r="G52" s="16">
        <f>'[3]20'!G54</f>
        <v>0</v>
      </c>
      <c r="H52" s="17">
        <f t="shared" si="27"/>
        <v>1320</v>
      </c>
      <c r="I52" s="15">
        <f>'[3]20'!J54</f>
        <v>270</v>
      </c>
      <c r="J52" s="16">
        <f>'[3]20'!K54</f>
        <v>0</v>
      </c>
      <c r="K52" s="16">
        <f>'[3]20'!L54</f>
        <v>0</v>
      </c>
      <c r="L52" s="16">
        <f>'[3]20'!M54</f>
        <v>0</v>
      </c>
      <c r="M52" s="16">
        <f>'[3]20'!N54</f>
        <v>0</v>
      </c>
      <c r="N52" s="16">
        <f>'[3]20'!O54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11.5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11.5</v>
      </c>
      <c r="AE52" s="8">
        <f t="shared" si="11"/>
        <v>11.5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11.5</v>
      </c>
      <c r="AL52" s="8">
        <f t="shared" si="31"/>
        <v>247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247</v>
      </c>
      <c r="AT52" s="8">
        <v>11.5</v>
      </c>
      <c r="AU52" s="8">
        <v>11.5</v>
      </c>
      <c r="AW52" s="208">
        <v>11.5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11.5</v>
      </c>
      <c r="BD52" s="208">
        <v>11.5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11.5</v>
      </c>
      <c r="BL52" s="8">
        <f t="shared" si="21"/>
        <v>11.5</v>
      </c>
      <c r="BM52" s="8">
        <f t="shared" si="22"/>
        <v>11.5</v>
      </c>
      <c r="BN52" s="8">
        <f t="shared" si="23"/>
        <v>11.5</v>
      </c>
      <c r="BO52" s="8">
        <f t="shared" si="24"/>
        <v>11.5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'[3]20'!B55</f>
        <v>320</v>
      </c>
      <c r="C53" s="16">
        <f>'[3]20'!C55</f>
        <v>0</v>
      </c>
      <c r="D53" s="16">
        <f>'[3]20'!D55</f>
        <v>0</v>
      </c>
      <c r="E53" s="16">
        <f>'[3]20'!E55</f>
        <v>0</v>
      </c>
      <c r="F53" s="16">
        <f>'[3]20'!F55</f>
        <v>1000</v>
      </c>
      <c r="G53" s="16">
        <f>'[3]20'!G55</f>
        <v>0</v>
      </c>
      <c r="H53" s="17">
        <f t="shared" si="27"/>
        <v>1320</v>
      </c>
      <c r="I53" s="15">
        <f>'[3]20'!J55</f>
        <v>270</v>
      </c>
      <c r="J53" s="16">
        <f>'[3]20'!K55</f>
        <v>0</v>
      </c>
      <c r="K53" s="16">
        <f>'[3]20'!L55</f>
        <v>0</v>
      </c>
      <c r="L53" s="16">
        <f>'[3]20'!M55</f>
        <v>0</v>
      </c>
      <c r="M53" s="16">
        <f>'[3]20'!N55</f>
        <v>0</v>
      </c>
      <c r="N53" s="16">
        <f>'[3]20'!O55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11.5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11.5</v>
      </c>
      <c r="AE53" s="8">
        <f t="shared" si="11"/>
        <v>11.5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11.5</v>
      </c>
      <c r="AL53" s="8">
        <f t="shared" si="31"/>
        <v>247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247</v>
      </c>
      <c r="AT53" s="8">
        <v>11.5</v>
      </c>
      <c r="AU53" s="8">
        <v>11.5</v>
      </c>
      <c r="AW53" s="208">
        <v>11.5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11.5</v>
      </c>
      <c r="BD53" s="208">
        <v>11.5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11.5</v>
      </c>
      <c r="BL53" s="8">
        <f t="shared" si="21"/>
        <v>11.5</v>
      </c>
      <c r="BM53" s="8">
        <f t="shared" si="22"/>
        <v>11.5</v>
      </c>
      <c r="BN53" s="8">
        <f t="shared" si="23"/>
        <v>11.5</v>
      </c>
      <c r="BO53" s="8">
        <f t="shared" si="24"/>
        <v>11.5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'[3]20'!B56</f>
        <v>320</v>
      </c>
      <c r="C54" s="16">
        <f>'[3]20'!C56</f>
        <v>0</v>
      </c>
      <c r="D54" s="16">
        <f>'[3]20'!D56</f>
        <v>0</v>
      </c>
      <c r="E54" s="16">
        <f>'[3]20'!E56</f>
        <v>0</v>
      </c>
      <c r="F54" s="16">
        <f>'[3]20'!F56</f>
        <v>1000</v>
      </c>
      <c r="G54" s="16">
        <f>'[3]20'!G56</f>
        <v>0</v>
      </c>
      <c r="H54" s="17">
        <f t="shared" si="27"/>
        <v>1320</v>
      </c>
      <c r="I54" s="15">
        <f>'[3]20'!J56</f>
        <v>270</v>
      </c>
      <c r="J54" s="16">
        <f>'[3]20'!K56</f>
        <v>0</v>
      </c>
      <c r="K54" s="16">
        <f>'[3]20'!L56</f>
        <v>0</v>
      </c>
      <c r="L54" s="16">
        <f>'[3]20'!M56</f>
        <v>0</v>
      </c>
      <c r="M54" s="16">
        <f>'[3]20'!N56</f>
        <v>0</v>
      </c>
      <c r="N54" s="16">
        <f>'[3]20'!O56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11.5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11.5</v>
      </c>
      <c r="AE54" s="8">
        <f t="shared" si="11"/>
        <v>11.5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11.5</v>
      </c>
      <c r="AL54" s="8">
        <f t="shared" si="31"/>
        <v>247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247</v>
      </c>
      <c r="AT54" s="8">
        <v>11.5</v>
      </c>
      <c r="AU54" s="8">
        <v>11.5</v>
      </c>
      <c r="AW54" s="208">
        <v>11.5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11.5</v>
      </c>
      <c r="BD54" s="208">
        <v>11.5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11.5</v>
      </c>
      <c r="BL54" s="8">
        <f t="shared" si="21"/>
        <v>11.5</v>
      </c>
      <c r="BM54" s="8">
        <f t="shared" si="22"/>
        <v>11.5</v>
      </c>
      <c r="BN54" s="8">
        <f t="shared" si="23"/>
        <v>11.5</v>
      </c>
      <c r="BO54" s="8">
        <f t="shared" si="24"/>
        <v>11.5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'[3]20'!B57</f>
        <v>320</v>
      </c>
      <c r="C55" s="16">
        <f>'[3]20'!C57</f>
        <v>0</v>
      </c>
      <c r="D55" s="16">
        <f>'[3]20'!D57</f>
        <v>0</v>
      </c>
      <c r="E55" s="16">
        <f>'[3]20'!E57</f>
        <v>0</v>
      </c>
      <c r="F55" s="16">
        <f>'[3]20'!F57</f>
        <v>1000</v>
      </c>
      <c r="G55" s="16">
        <f>'[3]20'!G57</f>
        <v>0</v>
      </c>
      <c r="H55" s="17">
        <f t="shared" si="27"/>
        <v>1320</v>
      </c>
      <c r="I55" s="15">
        <f>'[3]20'!J57</f>
        <v>270</v>
      </c>
      <c r="J55" s="16">
        <f>'[3]20'!K57</f>
        <v>0</v>
      </c>
      <c r="K55" s="16">
        <f>'[3]20'!L57</f>
        <v>0</v>
      </c>
      <c r="L55" s="16">
        <f>'[3]20'!M57</f>
        <v>0</v>
      </c>
      <c r="M55" s="16">
        <f>'[3]20'!N57</f>
        <v>0</v>
      </c>
      <c r="N55" s="16">
        <f>'[3]20'!O57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26.42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26.42</v>
      </c>
      <c r="AL55" s="8">
        <f t="shared" si="31"/>
        <v>211.57999999999998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211.57999999999998</v>
      </c>
      <c r="AT55" s="8">
        <v>32</v>
      </c>
      <c r="AU55" s="8">
        <v>26.42</v>
      </c>
      <c r="AW55" s="208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8">
        <v>26.42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26.42</v>
      </c>
      <c r="BL55" s="8">
        <f t="shared" si="21"/>
        <v>32</v>
      </c>
      <c r="BM55" s="8">
        <f t="shared" si="22"/>
        <v>26.42</v>
      </c>
      <c r="BN55" s="8">
        <f t="shared" si="23"/>
        <v>32</v>
      </c>
      <c r="BO55" s="8">
        <f t="shared" si="24"/>
        <v>26.42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'[3]20'!B58</f>
        <v>320</v>
      </c>
      <c r="C56" s="16">
        <f>'[3]20'!C58</f>
        <v>0</v>
      </c>
      <c r="D56" s="16">
        <f>'[3]20'!D58</f>
        <v>0</v>
      </c>
      <c r="E56" s="16">
        <f>'[3]20'!E58</f>
        <v>0</v>
      </c>
      <c r="F56" s="16">
        <f>'[3]20'!F58</f>
        <v>1000</v>
      </c>
      <c r="G56" s="16">
        <f>'[3]20'!G58</f>
        <v>0</v>
      </c>
      <c r="H56" s="17">
        <f t="shared" si="27"/>
        <v>1320</v>
      </c>
      <c r="I56" s="15">
        <f>'[3]20'!J58</f>
        <v>270</v>
      </c>
      <c r="J56" s="16">
        <f>'[3]20'!K58</f>
        <v>0</v>
      </c>
      <c r="K56" s="16">
        <f>'[3]20'!L58</f>
        <v>0</v>
      </c>
      <c r="L56" s="16">
        <f>'[3]20'!M58</f>
        <v>0</v>
      </c>
      <c r="M56" s="16">
        <f>'[3]20'!N58</f>
        <v>0</v>
      </c>
      <c r="N56" s="16">
        <f>'[3]20'!O58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26.42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26.42</v>
      </c>
      <c r="AL56" s="8">
        <f t="shared" si="31"/>
        <v>211.57999999999998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211.57999999999998</v>
      </c>
      <c r="AT56" s="8">
        <v>32</v>
      </c>
      <c r="AU56" s="8">
        <v>26.42</v>
      </c>
      <c r="AW56" s="208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8">
        <v>26.42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26.42</v>
      </c>
      <c r="BL56" s="8">
        <f t="shared" si="21"/>
        <v>32</v>
      </c>
      <c r="BM56" s="8">
        <f t="shared" si="22"/>
        <v>26.42</v>
      </c>
      <c r="BN56" s="8">
        <f t="shared" si="23"/>
        <v>32</v>
      </c>
      <c r="BO56" s="8">
        <f t="shared" si="24"/>
        <v>26.42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'[3]20'!B59</f>
        <v>320</v>
      </c>
      <c r="C57" s="16">
        <f>'[3]20'!C59</f>
        <v>0</v>
      </c>
      <c r="D57" s="16">
        <f>'[3]20'!D59</f>
        <v>0</v>
      </c>
      <c r="E57" s="16">
        <f>'[3]20'!E59</f>
        <v>0</v>
      </c>
      <c r="F57" s="16">
        <f>'[3]20'!F59</f>
        <v>1000</v>
      </c>
      <c r="G57" s="16">
        <f>'[3]20'!G59</f>
        <v>0</v>
      </c>
      <c r="H57" s="17">
        <f t="shared" si="27"/>
        <v>1320</v>
      </c>
      <c r="I57" s="15">
        <f>'[3]20'!J59</f>
        <v>270</v>
      </c>
      <c r="J57" s="16">
        <f>'[3]20'!K59</f>
        <v>0</v>
      </c>
      <c r="K57" s="16">
        <f>'[3]20'!L59</f>
        <v>0</v>
      </c>
      <c r="L57" s="16">
        <f>'[3]20'!M59</f>
        <v>0</v>
      </c>
      <c r="M57" s="16">
        <f>'[3]20'!N59</f>
        <v>0</v>
      </c>
      <c r="N57" s="16">
        <f>'[3]20'!O59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26.42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26.42</v>
      </c>
      <c r="AL57" s="8">
        <f t="shared" si="31"/>
        <v>211.57999999999998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211.57999999999998</v>
      </c>
      <c r="AT57" s="8">
        <v>32</v>
      </c>
      <c r="AU57" s="8">
        <v>26.42</v>
      </c>
      <c r="AW57" s="208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8">
        <v>26.42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26.42</v>
      </c>
      <c r="BL57" s="8">
        <f t="shared" si="21"/>
        <v>32</v>
      </c>
      <c r="BM57" s="8">
        <f t="shared" si="22"/>
        <v>26.42</v>
      </c>
      <c r="BN57" s="8">
        <f t="shared" si="23"/>
        <v>32</v>
      </c>
      <c r="BO57" s="8">
        <f t="shared" si="24"/>
        <v>26.42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'[3]20'!B60</f>
        <v>320</v>
      </c>
      <c r="C58" s="16">
        <f>'[3]20'!C60</f>
        <v>0</v>
      </c>
      <c r="D58" s="16">
        <f>'[3]20'!D60</f>
        <v>0</v>
      </c>
      <c r="E58" s="16">
        <f>'[3]20'!E60</f>
        <v>0</v>
      </c>
      <c r="F58" s="16">
        <f>'[3]20'!F60</f>
        <v>1000</v>
      </c>
      <c r="G58" s="16">
        <f>'[3]20'!G60</f>
        <v>0</v>
      </c>
      <c r="H58" s="17">
        <f t="shared" si="27"/>
        <v>1320</v>
      </c>
      <c r="I58" s="15">
        <f>'[3]20'!J60</f>
        <v>270</v>
      </c>
      <c r="J58" s="16">
        <f>'[3]20'!K60</f>
        <v>0</v>
      </c>
      <c r="K58" s="16">
        <f>'[3]20'!L60</f>
        <v>0</v>
      </c>
      <c r="L58" s="16">
        <f>'[3]20'!M60</f>
        <v>0</v>
      </c>
      <c r="M58" s="16">
        <f>'[3]20'!N60</f>
        <v>0</v>
      </c>
      <c r="N58" s="16">
        <f>'[3]20'!O60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26.42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26.42</v>
      </c>
      <c r="AL58" s="8">
        <f t="shared" si="31"/>
        <v>211.57999999999998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211.57999999999998</v>
      </c>
      <c r="AT58" s="8">
        <v>32</v>
      </c>
      <c r="AU58" s="8">
        <v>26.42</v>
      </c>
      <c r="AW58" s="208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8">
        <v>26.42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26.42</v>
      </c>
      <c r="BL58" s="8">
        <f t="shared" si="21"/>
        <v>32</v>
      </c>
      <c r="BM58" s="8">
        <f t="shared" si="22"/>
        <v>26.42</v>
      </c>
      <c r="BN58" s="8">
        <f t="shared" si="23"/>
        <v>32</v>
      </c>
      <c r="BO58" s="8">
        <f t="shared" si="24"/>
        <v>26.42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'[3]20'!B61</f>
        <v>320</v>
      </c>
      <c r="C59" s="16">
        <f>'[3]20'!C61</f>
        <v>0</v>
      </c>
      <c r="D59" s="16">
        <f>'[3]20'!D61</f>
        <v>0</v>
      </c>
      <c r="E59" s="16">
        <f>'[3]20'!E61</f>
        <v>0</v>
      </c>
      <c r="F59" s="16">
        <f>'[3]20'!F61</f>
        <v>1000</v>
      </c>
      <c r="G59" s="16">
        <f>'[3]20'!G61</f>
        <v>0</v>
      </c>
      <c r="H59" s="17">
        <f t="shared" si="27"/>
        <v>1320</v>
      </c>
      <c r="I59" s="15">
        <f>'[3]20'!J61</f>
        <v>270</v>
      </c>
      <c r="J59" s="16">
        <f>'[3]20'!K61</f>
        <v>0</v>
      </c>
      <c r="K59" s="16">
        <f>'[3]20'!L61</f>
        <v>0</v>
      </c>
      <c r="L59" s="16">
        <f>'[3]20'!M61</f>
        <v>0</v>
      </c>
      <c r="M59" s="16">
        <f>'[3]20'!N61</f>
        <v>0</v>
      </c>
      <c r="N59" s="16">
        <f>'[3]20'!O61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24.42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24.42</v>
      </c>
      <c r="AL59" s="8">
        <f t="shared" si="31"/>
        <v>213.57999999999998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213.57999999999998</v>
      </c>
      <c r="AT59" s="8">
        <v>32</v>
      </c>
      <c r="AU59" s="8">
        <v>24.42</v>
      </c>
      <c r="AW59" s="208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8">
        <v>24.42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24.42</v>
      </c>
      <c r="BL59" s="8">
        <f t="shared" si="21"/>
        <v>32</v>
      </c>
      <c r="BM59" s="8">
        <f t="shared" si="22"/>
        <v>24.42</v>
      </c>
      <c r="BN59" s="8">
        <f t="shared" si="23"/>
        <v>32</v>
      </c>
      <c r="BO59" s="8">
        <f t="shared" si="24"/>
        <v>24.42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'[3]20'!B62</f>
        <v>320</v>
      </c>
      <c r="C60" s="16">
        <f>'[3]20'!C62</f>
        <v>0</v>
      </c>
      <c r="D60" s="16">
        <f>'[3]20'!D62</f>
        <v>0</v>
      </c>
      <c r="E60" s="16">
        <f>'[3]20'!E62</f>
        <v>0</v>
      </c>
      <c r="F60" s="16">
        <f>'[3]20'!F62</f>
        <v>1000</v>
      </c>
      <c r="G60" s="16">
        <f>'[3]20'!G62</f>
        <v>0</v>
      </c>
      <c r="H60" s="17">
        <f t="shared" si="27"/>
        <v>1320</v>
      </c>
      <c r="I60" s="15">
        <f>'[3]20'!J62</f>
        <v>270</v>
      </c>
      <c r="J60" s="16">
        <f>'[3]20'!K62</f>
        <v>0</v>
      </c>
      <c r="K60" s="16">
        <f>'[3]20'!L62</f>
        <v>0</v>
      </c>
      <c r="L60" s="16">
        <f>'[3]20'!M62</f>
        <v>0</v>
      </c>
      <c r="M60" s="16">
        <f>'[3]20'!N62</f>
        <v>0</v>
      </c>
      <c r="N60" s="16">
        <f>'[3]20'!O62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24.42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24.42</v>
      </c>
      <c r="AL60" s="8">
        <f t="shared" si="31"/>
        <v>213.57999999999998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213.57999999999998</v>
      </c>
      <c r="AT60" s="8">
        <v>32</v>
      </c>
      <c r="AU60" s="8">
        <v>24.42</v>
      </c>
      <c r="AW60" s="208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8">
        <v>24.42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24.42</v>
      </c>
      <c r="BL60" s="8">
        <f t="shared" si="21"/>
        <v>32</v>
      </c>
      <c r="BM60" s="8">
        <f t="shared" si="22"/>
        <v>24.42</v>
      </c>
      <c r="BN60" s="8">
        <f t="shared" si="23"/>
        <v>32</v>
      </c>
      <c r="BO60" s="8">
        <f t="shared" si="24"/>
        <v>24.42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'[3]20'!B63</f>
        <v>320</v>
      </c>
      <c r="C61" s="16">
        <f>'[3]20'!C63</f>
        <v>0</v>
      </c>
      <c r="D61" s="16">
        <f>'[3]20'!D63</f>
        <v>0</v>
      </c>
      <c r="E61" s="16">
        <f>'[3]20'!E63</f>
        <v>0</v>
      </c>
      <c r="F61" s="16">
        <f>'[3]20'!F63</f>
        <v>1000</v>
      </c>
      <c r="G61" s="16">
        <f>'[3]20'!G63</f>
        <v>0</v>
      </c>
      <c r="H61" s="17">
        <f t="shared" si="27"/>
        <v>1320</v>
      </c>
      <c r="I61" s="15">
        <f>'[3]20'!J63</f>
        <v>270</v>
      </c>
      <c r="J61" s="16">
        <f>'[3]20'!K63</f>
        <v>0</v>
      </c>
      <c r="K61" s="16">
        <f>'[3]20'!L63</f>
        <v>0</v>
      </c>
      <c r="L61" s="16">
        <f>'[3]20'!M63</f>
        <v>0</v>
      </c>
      <c r="M61" s="16">
        <f>'[3]20'!N63</f>
        <v>0</v>
      </c>
      <c r="N61" s="16">
        <f>'[3]20'!O63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24.42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24.42</v>
      </c>
      <c r="AL61" s="8">
        <f t="shared" si="31"/>
        <v>213.57999999999998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213.57999999999998</v>
      </c>
      <c r="AT61" s="8">
        <v>32</v>
      </c>
      <c r="AU61" s="8">
        <v>24.42</v>
      </c>
      <c r="AW61" s="208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8">
        <v>24.42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24.42</v>
      </c>
      <c r="BL61" s="8">
        <f t="shared" si="21"/>
        <v>32</v>
      </c>
      <c r="BM61" s="8">
        <f t="shared" si="22"/>
        <v>24.42</v>
      </c>
      <c r="BN61" s="8">
        <f t="shared" si="23"/>
        <v>32</v>
      </c>
      <c r="BO61" s="8">
        <f t="shared" si="24"/>
        <v>24.42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'[3]20'!B64</f>
        <v>320</v>
      </c>
      <c r="C62" s="16">
        <f>'[3]20'!C64</f>
        <v>0</v>
      </c>
      <c r="D62" s="16">
        <f>'[3]20'!D64</f>
        <v>0</v>
      </c>
      <c r="E62" s="16">
        <f>'[3]20'!E64</f>
        <v>0</v>
      </c>
      <c r="F62" s="16">
        <f>'[3]20'!F64</f>
        <v>1000</v>
      </c>
      <c r="G62" s="16">
        <f>'[3]20'!G64</f>
        <v>0</v>
      </c>
      <c r="H62" s="17">
        <f t="shared" si="27"/>
        <v>1320</v>
      </c>
      <c r="I62" s="15">
        <f>'[3]20'!J64</f>
        <v>270</v>
      </c>
      <c r="J62" s="16">
        <f>'[3]20'!K64</f>
        <v>0</v>
      </c>
      <c r="K62" s="16">
        <f>'[3]20'!L64</f>
        <v>0</v>
      </c>
      <c r="L62" s="16">
        <f>'[3]20'!M64</f>
        <v>0</v>
      </c>
      <c r="M62" s="16">
        <f>'[3]20'!N64</f>
        <v>0</v>
      </c>
      <c r="N62" s="16">
        <f>'[3]20'!O64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24.42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24.42</v>
      </c>
      <c r="AL62" s="8">
        <f t="shared" ref="AL62:AN98" si="35">Q62-X62-AE62</f>
        <v>213.57999999999998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213.57999999999998</v>
      </c>
      <c r="AT62" s="8">
        <v>32</v>
      </c>
      <c r="AU62" s="8">
        <v>24.42</v>
      </c>
      <c r="AW62" s="208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8">
        <v>24.42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24.42</v>
      </c>
      <c r="BL62" s="8">
        <f t="shared" si="21"/>
        <v>32</v>
      </c>
      <c r="BM62" s="8">
        <f t="shared" si="22"/>
        <v>24.42</v>
      </c>
      <c r="BN62" s="8">
        <f t="shared" si="23"/>
        <v>32</v>
      </c>
      <c r="BO62" s="8">
        <f t="shared" si="24"/>
        <v>24.42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'[3]20'!B65</f>
        <v>320</v>
      </c>
      <c r="C63" s="16">
        <f>'[3]20'!C65</f>
        <v>0</v>
      </c>
      <c r="D63" s="16">
        <f>'[3]20'!D65</f>
        <v>0</v>
      </c>
      <c r="E63" s="16">
        <f>'[3]20'!E65</f>
        <v>0</v>
      </c>
      <c r="F63" s="16">
        <f>'[3]20'!F65</f>
        <v>1000</v>
      </c>
      <c r="G63" s="16">
        <f>'[3]20'!G65</f>
        <v>0</v>
      </c>
      <c r="H63" s="17">
        <f t="shared" si="27"/>
        <v>1320</v>
      </c>
      <c r="I63" s="15">
        <f>'[3]20'!J65</f>
        <v>270</v>
      </c>
      <c r="J63" s="16">
        <f>'[3]20'!K65</f>
        <v>0</v>
      </c>
      <c r="K63" s="16">
        <f>'[3]20'!L65</f>
        <v>0</v>
      </c>
      <c r="L63" s="16">
        <f>'[3]20'!M65</f>
        <v>0</v>
      </c>
      <c r="M63" s="16">
        <f>'[3]20'!N65</f>
        <v>0</v>
      </c>
      <c r="N63" s="16">
        <f>'[3]20'!O65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24.42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24.42</v>
      </c>
      <c r="AL63" s="8">
        <f t="shared" si="35"/>
        <v>213.57999999999998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213.57999999999998</v>
      </c>
      <c r="AT63" s="8">
        <v>32</v>
      </c>
      <c r="AU63" s="8">
        <v>24.42</v>
      </c>
      <c r="AW63" s="208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8">
        <v>24.42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24.42</v>
      </c>
      <c r="BL63" s="8">
        <f t="shared" si="21"/>
        <v>32</v>
      </c>
      <c r="BM63" s="8">
        <f t="shared" si="22"/>
        <v>24.42</v>
      </c>
      <c r="BN63" s="8">
        <f t="shared" si="23"/>
        <v>32</v>
      </c>
      <c r="BO63" s="8">
        <f t="shared" si="24"/>
        <v>24.42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'[3]20'!B66</f>
        <v>320</v>
      </c>
      <c r="C64" s="16">
        <f>'[3]20'!C66</f>
        <v>0</v>
      </c>
      <c r="D64" s="16">
        <f>'[3]20'!D66</f>
        <v>0</v>
      </c>
      <c r="E64" s="16">
        <f>'[3]20'!E66</f>
        <v>0</v>
      </c>
      <c r="F64" s="16">
        <f>'[3]20'!F66</f>
        <v>1000</v>
      </c>
      <c r="G64" s="16">
        <f>'[3]20'!G66</f>
        <v>0</v>
      </c>
      <c r="H64" s="17">
        <f t="shared" si="27"/>
        <v>1320</v>
      </c>
      <c r="I64" s="15">
        <f>'[3]20'!J66</f>
        <v>270</v>
      </c>
      <c r="J64" s="16">
        <f>'[3]20'!K66</f>
        <v>0</v>
      </c>
      <c r="K64" s="16">
        <f>'[3]20'!L66</f>
        <v>0</v>
      </c>
      <c r="L64" s="16">
        <f>'[3]20'!M66</f>
        <v>0</v>
      </c>
      <c r="M64" s="16">
        <f>'[3]20'!N66</f>
        <v>0</v>
      </c>
      <c r="N64" s="16">
        <f>'[3]20'!O66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24.42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24.42</v>
      </c>
      <c r="AL64" s="8">
        <f t="shared" si="35"/>
        <v>213.57999999999998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213.57999999999998</v>
      </c>
      <c r="AT64" s="8">
        <v>32</v>
      </c>
      <c r="AU64" s="8">
        <v>24.42</v>
      </c>
      <c r="AW64" s="208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8">
        <v>24.42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24.42</v>
      </c>
      <c r="BL64" s="8">
        <f t="shared" si="21"/>
        <v>32</v>
      </c>
      <c r="BM64" s="8">
        <f t="shared" si="22"/>
        <v>24.42</v>
      </c>
      <c r="BN64" s="8">
        <f t="shared" si="23"/>
        <v>32</v>
      </c>
      <c r="BO64" s="8">
        <f t="shared" si="24"/>
        <v>24.42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'[3]20'!B67</f>
        <v>320</v>
      </c>
      <c r="C65" s="16">
        <f>'[3]20'!C67</f>
        <v>0</v>
      </c>
      <c r="D65" s="16">
        <f>'[3]20'!D67</f>
        <v>0</v>
      </c>
      <c r="E65" s="16">
        <f>'[3]20'!E67</f>
        <v>0</v>
      </c>
      <c r="F65" s="16">
        <f>'[3]20'!F67</f>
        <v>1000</v>
      </c>
      <c r="G65" s="16">
        <f>'[3]20'!G67</f>
        <v>0</v>
      </c>
      <c r="H65" s="17">
        <f t="shared" si="27"/>
        <v>1320</v>
      </c>
      <c r="I65" s="15">
        <f>'[3]20'!J67</f>
        <v>270</v>
      </c>
      <c r="J65" s="16">
        <f>'[3]20'!K67</f>
        <v>0</v>
      </c>
      <c r="K65" s="16">
        <f>'[3]20'!L67</f>
        <v>0</v>
      </c>
      <c r="L65" s="16">
        <f>'[3]20'!M67</f>
        <v>0</v>
      </c>
      <c r="M65" s="16">
        <f>'[3]20'!N67</f>
        <v>0</v>
      </c>
      <c r="N65" s="16">
        <f>'[3]20'!O67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15.44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15.44</v>
      </c>
      <c r="AL65" s="8">
        <f t="shared" si="35"/>
        <v>222.56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222.56</v>
      </c>
      <c r="AT65" s="8">
        <v>32</v>
      </c>
      <c r="AU65" s="8">
        <v>15.44</v>
      </c>
      <c r="AW65" s="208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8">
        <v>15.44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15.44</v>
      </c>
      <c r="BL65" s="8">
        <f t="shared" si="21"/>
        <v>32</v>
      </c>
      <c r="BM65" s="8">
        <f t="shared" si="22"/>
        <v>15.44</v>
      </c>
      <c r="BN65" s="8">
        <f t="shared" si="23"/>
        <v>32</v>
      </c>
      <c r="BO65" s="8">
        <f t="shared" si="24"/>
        <v>15.44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'[3]20'!B68</f>
        <v>320</v>
      </c>
      <c r="C66" s="16">
        <f>'[3]20'!C68</f>
        <v>0</v>
      </c>
      <c r="D66" s="16">
        <f>'[3]20'!D68</f>
        <v>0</v>
      </c>
      <c r="E66" s="16">
        <f>'[3]20'!E68</f>
        <v>0</v>
      </c>
      <c r="F66" s="16">
        <f>'[3]20'!F68</f>
        <v>1000</v>
      </c>
      <c r="G66" s="16">
        <f>'[3]20'!G68</f>
        <v>0</v>
      </c>
      <c r="H66" s="17">
        <f t="shared" si="27"/>
        <v>1320</v>
      </c>
      <c r="I66" s="15">
        <f>'[3]20'!J68</f>
        <v>270</v>
      </c>
      <c r="J66" s="16">
        <f>'[3]20'!K68</f>
        <v>0</v>
      </c>
      <c r="K66" s="16">
        <f>'[3]20'!L68</f>
        <v>0</v>
      </c>
      <c r="L66" s="16">
        <f>'[3]20'!M68</f>
        <v>0</v>
      </c>
      <c r="M66" s="16">
        <f>'[3]20'!N68</f>
        <v>0</v>
      </c>
      <c r="N66" s="16">
        <f>'[3]20'!O68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15.44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15.44</v>
      </c>
      <c r="AL66" s="8">
        <f t="shared" si="35"/>
        <v>222.56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222.56</v>
      </c>
      <c r="AT66" s="8">
        <v>32</v>
      </c>
      <c r="AU66" s="8">
        <v>15.44</v>
      </c>
      <c r="AW66" s="208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8">
        <v>15.44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15.44</v>
      </c>
      <c r="BL66" s="8">
        <f t="shared" si="21"/>
        <v>32</v>
      </c>
      <c r="BM66" s="8">
        <f t="shared" si="22"/>
        <v>15.44</v>
      </c>
      <c r="BN66" s="8">
        <f t="shared" si="23"/>
        <v>32</v>
      </c>
      <c r="BO66" s="8">
        <f t="shared" si="24"/>
        <v>15.44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'[3]20'!B69</f>
        <v>320</v>
      </c>
      <c r="C67" s="16">
        <f>'[3]20'!C69</f>
        <v>0</v>
      </c>
      <c r="D67" s="16">
        <f>'[3]20'!D69</f>
        <v>0</v>
      </c>
      <c r="E67" s="16">
        <f>'[3]20'!E69</f>
        <v>0</v>
      </c>
      <c r="F67" s="16">
        <f>'[3]20'!F69</f>
        <v>1000</v>
      </c>
      <c r="G67" s="16">
        <f>'[3]20'!G69</f>
        <v>0</v>
      </c>
      <c r="H67" s="17">
        <f t="shared" si="27"/>
        <v>1320</v>
      </c>
      <c r="I67" s="15">
        <f>'[3]20'!J69</f>
        <v>270</v>
      </c>
      <c r="J67" s="16">
        <f>'[3]20'!K69</f>
        <v>0</v>
      </c>
      <c r="K67" s="16">
        <f>'[3]20'!L69</f>
        <v>0</v>
      </c>
      <c r="L67" s="16">
        <f>'[3]20'!M69</f>
        <v>0</v>
      </c>
      <c r="M67" s="16">
        <f>'[3]20'!N69</f>
        <v>0</v>
      </c>
      <c r="N67" s="16">
        <f>'[3]20'!O69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15.44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15.44</v>
      </c>
      <c r="AL67" s="8">
        <f t="shared" si="35"/>
        <v>222.56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222.56</v>
      </c>
      <c r="AT67" s="8">
        <v>32</v>
      </c>
      <c r="AU67" s="8">
        <v>15.44</v>
      </c>
      <c r="AW67" s="208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8">
        <v>15.44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15.44</v>
      </c>
      <c r="BL67" s="8">
        <f t="shared" si="21"/>
        <v>32</v>
      </c>
      <c r="BM67" s="8">
        <f t="shared" si="22"/>
        <v>15.44</v>
      </c>
      <c r="BN67" s="8">
        <f t="shared" si="23"/>
        <v>32</v>
      </c>
      <c r="BO67" s="8">
        <f t="shared" si="24"/>
        <v>15.44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'[3]20'!B70</f>
        <v>320</v>
      </c>
      <c r="C68" s="16">
        <f>'[3]20'!C70</f>
        <v>0</v>
      </c>
      <c r="D68" s="16">
        <f>'[3]20'!D70</f>
        <v>0</v>
      </c>
      <c r="E68" s="16">
        <f>'[3]20'!E70</f>
        <v>0</v>
      </c>
      <c r="F68" s="16">
        <f>'[3]20'!F70</f>
        <v>1000</v>
      </c>
      <c r="G68" s="16">
        <f>'[3]20'!G70</f>
        <v>0</v>
      </c>
      <c r="H68" s="17">
        <f t="shared" si="27"/>
        <v>1320</v>
      </c>
      <c r="I68" s="15">
        <f>'[3]20'!J70</f>
        <v>270</v>
      </c>
      <c r="J68" s="16">
        <f>'[3]20'!K70</f>
        <v>0</v>
      </c>
      <c r="K68" s="16">
        <f>'[3]20'!L70</f>
        <v>0</v>
      </c>
      <c r="L68" s="16">
        <f>'[3]20'!M70</f>
        <v>0</v>
      </c>
      <c r="M68" s="16">
        <f>'[3]20'!N70</f>
        <v>0</v>
      </c>
      <c r="N68" s="16">
        <f>'[3]20'!O70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15.44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15.44</v>
      </c>
      <c r="AL68" s="8">
        <f t="shared" si="35"/>
        <v>222.56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222.56</v>
      </c>
      <c r="AT68" s="8">
        <v>32</v>
      </c>
      <c r="AU68" s="8">
        <v>15.44</v>
      </c>
      <c r="AW68" s="208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8">
        <v>15.44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15.44</v>
      </c>
      <c r="BL68" s="8">
        <f t="shared" ref="BL68:BL98" si="53">AT68</f>
        <v>32</v>
      </c>
      <c r="BM68" s="8">
        <f t="shared" ref="BM68:BM98" si="54">AU68</f>
        <v>15.44</v>
      </c>
      <c r="BN68" s="8">
        <f t="shared" ref="BN68:BN98" si="55">BC68</f>
        <v>32</v>
      </c>
      <c r="BO68" s="8">
        <f t="shared" ref="BO68:BO98" si="56">BJ68</f>
        <v>15.44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'[3]20'!B71</f>
        <v>320</v>
      </c>
      <c r="C69" s="16">
        <f>'[3]20'!C71</f>
        <v>0</v>
      </c>
      <c r="D69" s="16">
        <f>'[3]20'!D71</f>
        <v>0</v>
      </c>
      <c r="E69" s="16">
        <f>'[3]20'!E71</f>
        <v>0</v>
      </c>
      <c r="F69" s="16">
        <f>'[3]20'!F71</f>
        <v>1000</v>
      </c>
      <c r="G69" s="16">
        <f>'[3]20'!G71</f>
        <v>0</v>
      </c>
      <c r="H69" s="17">
        <f t="shared" ref="H69:H98" si="59">SUM(B69:G69)</f>
        <v>1320</v>
      </c>
      <c r="I69" s="15">
        <f>'[3]20'!J71</f>
        <v>286.17599999999999</v>
      </c>
      <c r="J69" s="16">
        <f>'[3]20'!K71</f>
        <v>0</v>
      </c>
      <c r="K69" s="16">
        <f>'[3]20'!L71</f>
        <v>0</v>
      </c>
      <c r="L69" s="16">
        <f>'[3]20'!M71</f>
        <v>0</v>
      </c>
      <c r="M69" s="16">
        <f>'[3]20'!N71</f>
        <v>0</v>
      </c>
      <c r="N69" s="16">
        <f>'[3]20'!O71</f>
        <v>0</v>
      </c>
      <c r="O69" s="17">
        <f t="shared" ref="O69:O98" si="60">SUM(I69:N69)</f>
        <v>286.17599999999999</v>
      </c>
      <c r="P69" s="18">
        <f>frq!C69</f>
        <v>1</v>
      </c>
      <c r="Q69" s="15">
        <f t="shared" si="33"/>
        <v>286.17599999999999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286.17599999999999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254.17599999999999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254.17599999999999</v>
      </c>
      <c r="AT69" s="8">
        <v>32</v>
      </c>
      <c r="AU69" s="8">
        <v>0</v>
      </c>
      <c r="AW69" s="208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0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0</v>
      </c>
      <c r="BL69" s="8">
        <f t="shared" si="53"/>
        <v>32</v>
      </c>
      <c r="BM69" s="8">
        <f t="shared" si="54"/>
        <v>0</v>
      </c>
      <c r="BN69" s="8">
        <f t="shared" si="55"/>
        <v>32</v>
      </c>
      <c r="BO69" s="8">
        <f t="shared" si="56"/>
        <v>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'[3]20'!B72</f>
        <v>320</v>
      </c>
      <c r="C70" s="16">
        <f>'[3]20'!C72</f>
        <v>0</v>
      </c>
      <c r="D70" s="16">
        <f>'[3]20'!D72</f>
        <v>0</v>
      </c>
      <c r="E70" s="16">
        <f>'[3]20'!E72</f>
        <v>0</v>
      </c>
      <c r="F70" s="16">
        <f>'[3]20'!F72</f>
        <v>1000</v>
      </c>
      <c r="G70" s="16">
        <f>'[3]20'!G72</f>
        <v>0</v>
      </c>
      <c r="H70" s="17">
        <f t="shared" si="59"/>
        <v>1320</v>
      </c>
      <c r="I70" s="15">
        <f>'[3]20'!J72</f>
        <v>279.17599999999999</v>
      </c>
      <c r="J70" s="16">
        <f>'[3]20'!K72</f>
        <v>0</v>
      </c>
      <c r="K70" s="16">
        <f>'[3]20'!L72</f>
        <v>0</v>
      </c>
      <c r="L70" s="16">
        <f>'[3]20'!M72</f>
        <v>0</v>
      </c>
      <c r="M70" s="16">
        <f>'[3]20'!N72</f>
        <v>0</v>
      </c>
      <c r="N70" s="16">
        <f>'[3]20'!O72</f>
        <v>0</v>
      </c>
      <c r="O70" s="17">
        <f t="shared" si="60"/>
        <v>279.17599999999999</v>
      </c>
      <c r="P70" s="18">
        <f>frq!C70</f>
        <v>1</v>
      </c>
      <c r="Q70" s="15">
        <f t="shared" si="33"/>
        <v>279.17599999999999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279.17599999999999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247.17599999999999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247.17599999999999</v>
      </c>
      <c r="AT70" s="8">
        <v>32</v>
      </c>
      <c r="AU70" s="8">
        <v>0</v>
      </c>
      <c r="AW70" s="208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0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0</v>
      </c>
      <c r="BL70" s="8">
        <f t="shared" si="53"/>
        <v>32</v>
      </c>
      <c r="BM70" s="8">
        <f t="shared" si="54"/>
        <v>0</v>
      </c>
      <c r="BN70" s="8">
        <f t="shared" si="55"/>
        <v>32</v>
      </c>
      <c r="BO70" s="8">
        <f t="shared" si="56"/>
        <v>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'[3]20'!B73</f>
        <v>320</v>
      </c>
      <c r="C71" s="16">
        <f>'[3]20'!C73</f>
        <v>0</v>
      </c>
      <c r="D71" s="16">
        <f>'[3]20'!D73</f>
        <v>0</v>
      </c>
      <c r="E71" s="16">
        <f>'[3]20'!E73</f>
        <v>0</v>
      </c>
      <c r="F71" s="16">
        <f>'[3]20'!F73</f>
        <v>1000</v>
      </c>
      <c r="G71" s="16">
        <f>'[3]20'!G73</f>
        <v>0</v>
      </c>
      <c r="H71" s="17">
        <f t="shared" si="59"/>
        <v>1320</v>
      </c>
      <c r="I71" s="15">
        <f>'[3]20'!J73</f>
        <v>293.67599999999999</v>
      </c>
      <c r="J71" s="16">
        <f>'[3]20'!K73</f>
        <v>0</v>
      </c>
      <c r="K71" s="16">
        <f>'[3]20'!L73</f>
        <v>0</v>
      </c>
      <c r="L71" s="16">
        <f>'[3]20'!M73</f>
        <v>0</v>
      </c>
      <c r="M71" s="16">
        <f>'[3]20'!N73</f>
        <v>0</v>
      </c>
      <c r="N71" s="16">
        <f>'[3]20'!O73</f>
        <v>0</v>
      </c>
      <c r="O71" s="17">
        <f t="shared" si="60"/>
        <v>293.67599999999999</v>
      </c>
      <c r="P71" s="18">
        <f>frq!C71</f>
        <v>1</v>
      </c>
      <c r="Q71" s="15">
        <f t="shared" si="33"/>
        <v>293.67599999999999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293.67599999999999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261.67599999999999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261.67599999999999</v>
      </c>
      <c r="AT71" s="8">
        <v>32</v>
      </c>
      <c r="AU71" s="8">
        <v>0</v>
      </c>
      <c r="AW71" s="208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0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0</v>
      </c>
      <c r="BL71" s="8">
        <f t="shared" si="53"/>
        <v>32</v>
      </c>
      <c r="BM71" s="8">
        <f t="shared" si="54"/>
        <v>0</v>
      </c>
      <c r="BN71" s="8">
        <f t="shared" si="55"/>
        <v>32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'[3]20'!B74</f>
        <v>320</v>
      </c>
      <c r="C72" s="16">
        <f>'[3]20'!C74</f>
        <v>0</v>
      </c>
      <c r="D72" s="16">
        <f>'[3]20'!D74</f>
        <v>0</v>
      </c>
      <c r="E72" s="16">
        <f>'[3]20'!E74</f>
        <v>0</v>
      </c>
      <c r="F72" s="16">
        <f>'[3]20'!F74</f>
        <v>1000</v>
      </c>
      <c r="G72" s="16">
        <f>'[3]20'!G74</f>
        <v>0</v>
      </c>
      <c r="H72" s="17">
        <f t="shared" si="59"/>
        <v>1320</v>
      </c>
      <c r="I72" s="15">
        <f>'[3]20'!J74</f>
        <v>279.17599999999999</v>
      </c>
      <c r="J72" s="16">
        <f>'[3]20'!K74</f>
        <v>0</v>
      </c>
      <c r="K72" s="16">
        <f>'[3]20'!L74</f>
        <v>0</v>
      </c>
      <c r="L72" s="16">
        <f>'[3]20'!M74</f>
        <v>0</v>
      </c>
      <c r="M72" s="16">
        <f>'[3]20'!N74</f>
        <v>0</v>
      </c>
      <c r="N72" s="16">
        <f>'[3]20'!O74</f>
        <v>0</v>
      </c>
      <c r="O72" s="17">
        <f t="shared" si="60"/>
        <v>279.17599999999999</v>
      </c>
      <c r="P72" s="18">
        <f>frq!C72</f>
        <v>1</v>
      </c>
      <c r="Q72" s="15">
        <f t="shared" si="33"/>
        <v>279.17599999999999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279.17599999999999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247.17599999999999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247.17599999999999</v>
      </c>
      <c r="AT72" s="8">
        <v>32</v>
      </c>
      <c r="AU72" s="8">
        <v>0</v>
      </c>
      <c r="AW72" s="208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0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0</v>
      </c>
      <c r="BL72" s="8">
        <f t="shared" si="53"/>
        <v>32</v>
      </c>
      <c r="BM72" s="8">
        <f t="shared" si="54"/>
        <v>0</v>
      </c>
      <c r="BN72" s="8">
        <f t="shared" si="55"/>
        <v>32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'[3]20'!B75</f>
        <v>320</v>
      </c>
      <c r="C73" s="16">
        <f>'[3]20'!C75</f>
        <v>0</v>
      </c>
      <c r="D73" s="16">
        <f>'[3]20'!D75</f>
        <v>0</v>
      </c>
      <c r="E73" s="16">
        <f>'[3]20'!E75</f>
        <v>0</v>
      </c>
      <c r="F73" s="16">
        <f>'[3]20'!F75</f>
        <v>1000</v>
      </c>
      <c r="G73" s="16">
        <f>'[3]20'!G75</f>
        <v>0</v>
      </c>
      <c r="H73" s="17">
        <f t="shared" si="59"/>
        <v>1320</v>
      </c>
      <c r="I73" s="15">
        <f>'[3]20'!J75</f>
        <v>293.17599999999999</v>
      </c>
      <c r="J73" s="16">
        <f>'[3]20'!K75</f>
        <v>0</v>
      </c>
      <c r="K73" s="16">
        <f>'[3]20'!L75</f>
        <v>0</v>
      </c>
      <c r="L73" s="16">
        <f>'[3]20'!M75</f>
        <v>0</v>
      </c>
      <c r="M73" s="16">
        <f>'[3]20'!N75</f>
        <v>0</v>
      </c>
      <c r="N73" s="16">
        <f>'[3]20'!O75</f>
        <v>0</v>
      </c>
      <c r="O73" s="17">
        <f t="shared" si="60"/>
        <v>293.17599999999999</v>
      </c>
      <c r="P73" s="18">
        <f>frq!C73</f>
        <v>1</v>
      </c>
      <c r="Q73" s="15">
        <f t="shared" si="33"/>
        <v>293.17599999999999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293.17599999999999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261.17599999999999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261.17599999999999</v>
      </c>
      <c r="AT73" s="8">
        <v>32</v>
      </c>
      <c r="AU73" s="8">
        <v>0</v>
      </c>
      <c r="AW73" s="208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0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0</v>
      </c>
      <c r="BL73" s="8">
        <f t="shared" si="53"/>
        <v>32</v>
      </c>
      <c r="BM73" s="8">
        <f t="shared" si="54"/>
        <v>0</v>
      </c>
      <c r="BN73" s="8">
        <f t="shared" si="55"/>
        <v>32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'[3]20'!B76</f>
        <v>320</v>
      </c>
      <c r="C74" s="16">
        <f>'[3]20'!C76</f>
        <v>0</v>
      </c>
      <c r="D74" s="16">
        <f>'[3]20'!D76</f>
        <v>0</v>
      </c>
      <c r="E74" s="16">
        <f>'[3]20'!E76</f>
        <v>0</v>
      </c>
      <c r="F74" s="16">
        <f>'[3]20'!F76</f>
        <v>1000</v>
      </c>
      <c r="G74" s="16">
        <f>'[3]20'!G76</f>
        <v>0</v>
      </c>
      <c r="H74" s="17">
        <f t="shared" si="59"/>
        <v>1320</v>
      </c>
      <c r="I74" s="15">
        <f>'[3]20'!J76</f>
        <v>279.17599999999999</v>
      </c>
      <c r="J74" s="16">
        <f>'[3]20'!K76</f>
        <v>0</v>
      </c>
      <c r="K74" s="16">
        <f>'[3]20'!L76</f>
        <v>0</v>
      </c>
      <c r="L74" s="16">
        <f>'[3]20'!M76</f>
        <v>0</v>
      </c>
      <c r="M74" s="16">
        <f>'[3]20'!N76</f>
        <v>0</v>
      </c>
      <c r="N74" s="16">
        <f>'[3]20'!O76</f>
        <v>0</v>
      </c>
      <c r="O74" s="17">
        <f t="shared" si="60"/>
        <v>279.17599999999999</v>
      </c>
      <c r="P74" s="18">
        <f>frq!C74</f>
        <v>1</v>
      </c>
      <c r="Q74" s="15">
        <f t="shared" si="33"/>
        <v>279.17599999999999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279.17599999999999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247.17599999999999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247.17599999999999</v>
      </c>
      <c r="AT74" s="8">
        <v>32</v>
      </c>
      <c r="AU74" s="8">
        <v>0</v>
      </c>
      <c r="AW74" s="208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0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0</v>
      </c>
      <c r="BL74" s="8">
        <f t="shared" si="53"/>
        <v>32</v>
      </c>
      <c r="BM74" s="8">
        <f t="shared" si="54"/>
        <v>0</v>
      </c>
      <c r="BN74" s="8">
        <f t="shared" si="55"/>
        <v>32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'[3]20'!B77</f>
        <v>320</v>
      </c>
      <c r="C75" s="16">
        <f>'[3]20'!C77</f>
        <v>0</v>
      </c>
      <c r="D75" s="16">
        <f>'[3]20'!D77</f>
        <v>0</v>
      </c>
      <c r="E75" s="16">
        <f>'[3]20'!E77</f>
        <v>0</v>
      </c>
      <c r="F75" s="16">
        <f>'[3]20'!F77</f>
        <v>980</v>
      </c>
      <c r="G75" s="16">
        <f>'[3]20'!G77</f>
        <v>0</v>
      </c>
      <c r="H75" s="17">
        <f t="shared" si="59"/>
        <v>1300</v>
      </c>
      <c r="I75" s="15">
        <f>'[3]20'!J77</f>
        <v>279.17599999999999</v>
      </c>
      <c r="J75" s="16">
        <f>'[3]20'!K77</f>
        <v>0</v>
      </c>
      <c r="K75" s="16">
        <f>'[3]20'!L77</f>
        <v>0</v>
      </c>
      <c r="L75" s="16">
        <f>'[3]20'!M77</f>
        <v>0</v>
      </c>
      <c r="M75" s="16">
        <f>'[3]20'!N77</f>
        <v>0</v>
      </c>
      <c r="N75" s="16">
        <f>'[3]20'!O77</f>
        <v>0</v>
      </c>
      <c r="O75" s="17">
        <f t="shared" si="60"/>
        <v>279.17599999999999</v>
      </c>
      <c r="P75" s="18">
        <f>frq!C75</f>
        <v>1</v>
      </c>
      <c r="Q75" s="15">
        <f t="shared" si="33"/>
        <v>279.17599999999999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279.17599999999999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247.17599999999999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247.17599999999999</v>
      </c>
      <c r="AT75" s="8">
        <v>32</v>
      </c>
      <c r="AU75" s="8">
        <v>0</v>
      </c>
      <c r="AW75" s="208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0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0</v>
      </c>
      <c r="BL75" s="8">
        <f t="shared" si="53"/>
        <v>32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'[3]20'!B78</f>
        <v>320</v>
      </c>
      <c r="C76" s="16">
        <f>'[3]20'!C78</f>
        <v>0</v>
      </c>
      <c r="D76" s="16">
        <f>'[3]20'!D78</f>
        <v>0</v>
      </c>
      <c r="E76" s="16">
        <f>'[3]20'!E78</f>
        <v>0</v>
      </c>
      <c r="F76" s="16">
        <f>'[3]20'!F78</f>
        <v>980</v>
      </c>
      <c r="G76" s="16">
        <f>'[3]20'!G78</f>
        <v>0</v>
      </c>
      <c r="H76" s="17">
        <f t="shared" si="59"/>
        <v>1300</v>
      </c>
      <c r="I76" s="15">
        <f>'[3]20'!J78</f>
        <v>279.17599999999999</v>
      </c>
      <c r="J76" s="16">
        <f>'[3]20'!K78</f>
        <v>0</v>
      </c>
      <c r="K76" s="16">
        <f>'[3]20'!L78</f>
        <v>0</v>
      </c>
      <c r="L76" s="16">
        <f>'[3]20'!M78</f>
        <v>0</v>
      </c>
      <c r="M76" s="16">
        <f>'[3]20'!N78</f>
        <v>0</v>
      </c>
      <c r="N76" s="16">
        <f>'[3]20'!O78</f>
        <v>0</v>
      </c>
      <c r="O76" s="17">
        <f t="shared" si="60"/>
        <v>279.17599999999999</v>
      </c>
      <c r="P76" s="18">
        <f>frq!C76</f>
        <v>1</v>
      </c>
      <c r="Q76" s="15">
        <f t="shared" si="33"/>
        <v>279.17599999999999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279.17599999999999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247.17599999999999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247.17599999999999</v>
      </c>
      <c r="AT76" s="8">
        <v>32</v>
      </c>
      <c r="AU76" s="8">
        <v>0</v>
      </c>
      <c r="AW76" s="208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0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0</v>
      </c>
      <c r="BL76" s="8">
        <f t="shared" si="53"/>
        <v>32</v>
      </c>
      <c r="BM76" s="8">
        <f t="shared" si="54"/>
        <v>0</v>
      </c>
      <c r="BN76" s="8">
        <f t="shared" si="55"/>
        <v>32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'[3]20'!B79</f>
        <v>320</v>
      </c>
      <c r="C77" s="16">
        <f>'[3]20'!C79</f>
        <v>0</v>
      </c>
      <c r="D77" s="16">
        <f>'[3]20'!D79</f>
        <v>0</v>
      </c>
      <c r="E77" s="16">
        <f>'[3]20'!E79</f>
        <v>0</v>
      </c>
      <c r="F77" s="16">
        <f>'[3]20'!F79</f>
        <v>980</v>
      </c>
      <c r="G77" s="16">
        <f>'[3]20'!G79</f>
        <v>0</v>
      </c>
      <c r="H77" s="17">
        <f t="shared" si="59"/>
        <v>1300</v>
      </c>
      <c r="I77" s="15">
        <f>'[3]20'!J79</f>
        <v>297.17599999999999</v>
      </c>
      <c r="J77" s="16">
        <f>'[3]20'!K79</f>
        <v>0</v>
      </c>
      <c r="K77" s="16">
        <f>'[3]20'!L79</f>
        <v>0</v>
      </c>
      <c r="L77" s="16">
        <f>'[3]20'!M79</f>
        <v>0</v>
      </c>
      <c r="M77" s="16">
        <f>'[3]20'!N79</f>
        <v>0</v>
      </c>
      <c r="N77" s="16">
        <f>'[3]20'!O79</f>
        <v>0</v>
      </c>
      <c r="O77" s="17">
        <f t="shared" si="60"/>
        <v>297.17599999999999</v>
      </c>
      <c r="P77" s="18">
        <f>frq!C77</f>
        <v>1</v>
      </c>
      <c r="Q77" s="15">
        <f t="shared" si="33"/>
        <v>297.17599999999999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297.17599999999999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265.17599999999999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265.17599999999999</v>
      </c>
      <c r="AT77" s="8">
        <v>32</v>
      </c>
      <c r="AU77" s="8">
        <v>0</v>
      </c>
      <c r="AW77" s="208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0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0</v>
      </c>
      <c r="BL77" s="8">
        <f t="shared" si="53"/>
        <v>32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'[3]20'!B80</f>
        <v>320</v>
      </c>
      <c r="C78" s="16">
        <f>'[3]20'!C80</f>
        <v>0</v>
      </c>
      <c r="D78" s="16">
        <f>'[3]20'!D80</f>
        <v>0</v>
      </c>
      <c r="E78" s="16">
        <f>'[3]20'!E80</f>
        <v>0</v>
      </c>
      <c r="F78" s="16">
        <f>'[3]20'!F80</f>
        <v>980</v>
      </c>
      <c r="G78" s="16">
        <f>'[3]20'!G80</f>
        <v>0</v>
      </c>
      <c r="H78" s="17">
        <f t="shared" si="59"/>
        <v>1300</v>
      </c>
      <c r="I78" s="15">
        <f>'[3]20'!J80</f>
        <v>279.17599999999999</v>
      </c>
      <c r="J78" s="16">
        <f>'[3]20'!K80</f>
        <v>0</v>
      </c>
      <c r="K78" s="16">
        <f>'[3]20'!L80</f>
        <v>0</v>
      </c>
      <c r="L78" s="16">
        <f>'[3]20'!M80</f>
        <v>0</v>
      </c>
      <c r="M78" s="16">
        <f>'[3]20'!N80</f>
        <v>0</v>
      </c>
      <c r="N78" s="16">
        <f>'[3]20'!O80</f>
        <v>0</v>
      </c>
      <c r="O78" s="17">
        <f t="shared" si="60"/>
        <v>279.17599999999999</v>
      </c>
      <c r="P78" s="18">
        <f>frq!C78</f>
        <v>1</v>
      </c>
      <c r="Q78" s="15">
        <f t="shared" si="33"/>
        <v>279.17599999999999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279.17599999999999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247.17599999999999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247.17599999999999</v>
      </c>
      <c r="AT78" s="8">
        <v>32</v>
      </c>
      <c r="AU78" s="8">
        <v>0</v>
      </c>
      <c r="AW78" s="208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0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0</v>
      </c>
      <c r="BL78" s="8">
        <f t="shared" si="53"/>
        <v>32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'[3]20'!B81</f>
        <v>320</v>
      </c>
      <c r="C79" s="16">
        <f>'[3]20'!C81</f>
        <v>0</v>
      </c>
      <c r="D79" s="16">
        <f>'[3]20'!D81</f>
        <v>0</v>
      </c>
      <c r="E79" s="16">
        <f>'[3]20'!E81</f>
        <v>0</v>
      </c>
      <c r="F79" s="16">
        <f>'[3]20'!F81</f>
        <v>980</v>
      </c>
      <c r="G79" s="16">
        <f>'[3]20'!G81</f>
        <v>0</v>
      </c>
      <c r="H79" s="17">
        <f t="shared" si="59"/>
        <v>1300</v>
      </c>
      <c r="I79" s="15">
        <f>'[3]20'!J81</f>
        <v>279.17599999999999</v>
      </c>
      <c r="J79" s="16">
        <f>'[3]20'!K81</f>
        <v>0</v>
      </c>
      <c r="K79" s="16">
        <f>'[3]20'!L81</f>
        <v>0</v>
      </c>
      <c r="L79" s="16">
        <f>'[3]20'!M81</f>
        <v>0</v>
      </c>
      <c r="M79" s="16">
        <f>'[3]20'!N81</f>
        <v>0</v>
      </c>
      <c r="N79" s="16">
        <f>'[3]20'!O81</f>
        <v>0</v>
      </c>
      <c r="O79" s="17">
        <f t="shared" si="60"/>
        <v>279.17599999999999</v>
      </c>
      <c r="P79" s="18">
        <f>frq!C79</f>
        <v>1</v>
      </c>
      <c r="Q79" s="15">
        <f t="shared" si="33"/>
        <v>279.17599999999999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279.17599999999999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247.17599999999999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247.17599999999999</v>
      </c>
      <c r="AT79" s="8">
        <v>32</v>
      </c>
      <c r="AU79" s="8">
        <v>0</v>
      </c>
      <c r="AW79" s="208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0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0</v>
      </c>
      <c r="BL79" s="8">
        <f t="shared" si="53"/>
        <v>32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'[3]20'!B82</f>
        <v>320</v>
      </c>
      <c r="C80" s="16">
        <f>'[3]20'!C82</f>
        <v>0</v>
      </c>
      <c r="D80" s="16">
        <f>'[3]20'!D82</f>
        <v>0</v>
      </c>
      <c r="E80" s="16">
        <f>'[3]20'!E82</f>
        <v>0</v>
      </c>
      <c r="F80" s="16">
        <f>'[3]20'!F82</f>
        <v>980</v>
      </c>
      <c r="G80" s="16">
        <f>'[3]20'!G82</f>
        <v>0</v>
      </c>
      <c r="H80" s="17">
        <f t="shared" si="59"/>
        <v>1300</v>
      </c>
      <c r="I80" s="15">
        <f>'[3]20'!J82</f>
        <v>279.17599999999999</v>
      </c>
      <c r="J80" s="16">
        <f>'[3]20'!K82</f>
        <v>0</v>
      </c>
      <c r="K80" s="16">
        <f>'[3]20'!L82</f>
        <v>0</v>
      </c>
      <c r="L80" s="16">
        <f>'[3]20'!M82</f>
        <v>0</v>
      </c>
      <c r="M80" s="16">
        <f>'[3]20'!N82</f>
        <v>0</v>
      </c>
      <c r="N80" s="16">
        <f>'[3]20'!O82</f>
        <v>0</v>
      </c>
      <c r="O80" s="17">
        <f t="shared" si="60"/>
        <v>279.17599999999999</v>
      </c>
      <c r="P80" s="18">
        <f>frq!C80</f>
        <v>1</v>
      </c>
      <c r="Q80" s="15">
        <f t="shared" si="33"/>
        <v>279.17599999999999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279.17599999999999</v>
      </c>
      <c r="X80" s="8">
        <f t="shared" si="36"/>
        <v>27.5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27.5</v>
      </c>
      <c r="AE80" s="8">
        <f t="shared" si="43"/>
        <v>24.61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24.61</v>
      </c>
      <c r="AL80" s="8">
        <f t="shared" si="35"/>
        <v>227.06599999999997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227.06599999999997</v>
      </c>
      <c r="AT80" s="8">
        <v>32</v>
      </c>
      <c r="AU80" s="8">
        <v>0</v>
      </c>
      <c r="AW80" s="207">
        <v>27.5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27.5</v>
      </c>
      <c r="BD80" s="207">
        <v>24.61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24.61</v>
      </c>
      <c r="BL80" s="8">
        <f t="shared" si="53"/>
        <v>32</v>
      </c>
      <c r="BM80" s="8">
        <f t="shared" si="54"/>
        <v>0</v>
      </c>
      <c r="BN80" s="8">
        <f t="shared" si="55"/>
        <v>27.5</v>
      </c>
      <c r="BO80" s="8">
        <f t="shared" si="56"/>
        <v>24.61</v>
      </c>
      <c r="BP80" s="182">
        <f t="shared" si="57"/>
        <v>4.5</v>
      </c>
      <c r="BQ80" s="182">
        <f t="shared" si="58"/>
        <v>-24.61</v>
      </c>
    </row>
    <row r="81" spans="1:69">
      <c r="A81" s="8" t="s">
        <v>123</v>
      </c>
      <c r="B81" s="15">
        <f>'[3]20'!B83</f>
        <v>320</v>
      </c>
      <c r="C81" s="16">
        <f>'[3]20'!C83</f>
        <v>0</v>
      </c>
      <c r="D81" s="16">
        <f>'[3]20'!D83</f>
        <v>0</v>
      </c>
      <c r="E81" s="16">
        <f>'[3]20'!E83</f>
        <v>0</v>
      </c>
      <c r="F81" s="16">
        <f>'[3]20'!F83</f>
        <v>980</v>
      </c>
      <c r="G81" s="16">
        <f>'[3]20'!G83</f>
        <v>0</v>
      </c>
      <c r="H81" s="17">
        <f t="shared" si="59"/>
        <v>1300</v>
      </c>
      <c r="I81" s="15">
        <f>'[3]20'!J83</f>
        <v>-10</v>
      </c>
      <c r="J81" s="16">
        <f>'[3]20'!K83</f>
        <v>0</v>
      </c>
      <c r="K81" s="16">
        <f>'[3]20'!L83</f>
        <v>0</v>
      </c>
      <c r="L81" s="16">
        <f>'[3]20'!M83</f>
        <v>0</v>
      </c>
      <c r="M81" s="16">
        <f>'[3]20'!N83</f>
        <v>0</v>
      </c>
      <c r="N81" s="16">
        <f>'[3]20'!O83</f>
        <v>0</v>
      </c>
      <c r="O81" s="17">
        <f t="shared" si="60"/>
        <v>-10</v>
      </c>
      <c r="P81" s="18">
        <f>frq!C81</f>
        <v>1</v>
      </c>
      <c r="Q81" s="15">
        <f t="shared" si="33"/>
        <v>-10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-10</v>
      </c>
      <c r="X81" s="8">
        <f t="shared" si="36"/>
        <v>-1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-1</v>
      </c>
      <c r="AE81" s="8">
        <f t="shared" si="43"/>
        <v>-1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-1</v>
      </c>
      <c r="AL81" s="8">
        <f t="shared" si="35"/>
        <v>-8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-8</v>
      </c>
      <c r="AT81" s="8">
        <v>32</v>
      </c>
      <c r="AU81" s="8">
        <v>0</v>
      </c>
      <c r="AW81" s="207">
        <v>-1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-1</v>
      </c>
      <c r="BD81" s="207">
        <v>-1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-1</v>
      </c>
      <c r="BL81" s="8">
        <f t="shared" si="53"/>
        <v>32</v>
      </c>
      <c r="BM81" s="8">
        <f t="shared" si="54"/>
        <v>0</v>
      </c>
      <c r="BN81" s="8">
        <f t="shared" si="55"/>
        <v>-1</v>
      </c>
      <c r="BO81" s="8">
        <f t="shared" si="56"/>
        <v>-1</v>
      </c>
      <c r="BP81" s="182">
        <f t="shared" si="57"/>
        <v>33</v>
      </c>
      <c r="BQ81" s="182">
        <f t="shared" si="58"/>
        <v>1</v>
      </c>
    </row>
    <row r="82" spans="1:69">
      <c r="A82" s="8" t="s">
        <v>124</v>
      </c>
      <c r="B82" s="15">
        <f>'[3]20'!B84</f>
        <v>320</v>
      </c>
      <c r="C82" s="16">
        <f>'[3]20'!C84</f>
        <v>0</v>
      </c>
      <c r="D82" s="16">
        <f>'[3]20'!D84</f>
        <v>0</v>
      </c>
      <c r="E82" s="16">
        <f>'[3]20'!E84</f>
        <v>0</v>
      </c>
      <c r="F82" s="16">
        <f>'[3]20'!F84</f>
        <v>980</v>
      </c>
      <c r="G82" s="16">
        <f>'[3]20'!G84</f>
        <v>0</v>
      </c>
      <c r="H82" s="17">
        <f t="shared" si="59"/>
        <v>1300</v>
      </c>
      <c r="I82" s="15">
        <f>'[3]20'!J84</f>
        <v>-10</v>
      </c>
      <c r="J82" s="16">
        <f>'[3]20'!K84</f>
        <v>0</v>
      </c>
      <c r="K82" s="16">
        <f>'[3]20'!L84</f>
        <v>0</v>
      </c>
      <c r="L82" s="16">
        <f>'[3]20'!M84</f>
        <v>0</v>
      </c>
      <c r="M82" s="16">
        <f>'[3]20'!N84</f>
        <v>0</v>
      </c>
      <c r="N82" s="16">
        <f>'[3]20'!O84</f>
        <v>0</v>
      </c>
      <c r="O82" s="17">
        <f t="shared" si="60"/>
        <v>-10</v>
      </c>
      <c r="P82" s="18">
        <f>frq!C82</f>
        <v>1</v>
      </c>
      <c r="Q82" s="15">
        <f t="shared" si="33"/>
        <v>-10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-10</v>
      </c>
      <c r="X82" s="8">
        <f t="shared" si="36"/>
        <v>-1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-1</v>
      </c>
      <c r="AE82" s="8">
        <f t="shared" si="43"/>
        <v>-1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-1</v>
      </c>
      <c r="AL82" s="8">
        <f t="shared" si="35"/>
        <v>-8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-8</v>
      </c>
      <c r="AT82" s="8">
        <v>32</v>
      </c>
      <c r="AU82" s="8">
        <v>0</v>
      </c>
      <c r="AW82" s="207">
        <v>-1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-1</v>
      </c>
      <c r="BD82" s="207">
        <v>-1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-1</v>
      </c>
      <c r="BL82" s="8">
        <f t="shared" si="53"/>
        <v>32</v>
      </c>
      <c r="BM82" s="8">
        <f t="shared" si="54"/>
        <v>0</v>
      </c>
      <c r="BN82" s="8">
        <f t="shared" si="55"/>
        <v>-1</v>
      </c>
      <c r="BO82" s="8">
        <f t="shared" si="56"/>
        <v>-1</v>
      </c>
      <c r="BP82" s="182">
        <f t="shared" si="57"/>
        <v>33</v>
      </c>
      <c r="BQ82" s="182">
        <f t="shared" si="58"/>
        <v>1</v>
      </c>
    </row>
    <row r="83" spans="1:69">
      <c r="A83" s="8" t="s">
        <v>125</v>
      </c>
      <c r="B83" s="15">
        <f>'[3]20'!B85</f>
        <v>320</v>
      </c>
      <c r="C83" s="16">
        <f>'[3]20'!C85</f>
        <v>30</v>
      </c>
      <c r="D83" s="16">
        <f>'[3]20'!D85</f>
        <v>0</v>
      </c>
      <c r="E83" s="16">
        <f>'[3]20'!E85</f>
        <v>0</v>
      </c>
      <c r="F83" s="16">
        <f>'[3]20'!F85</f>
        <v>980</v>
      </c>
      <c r="G83" s="16">
        <f>'[3]20'!G85</f>
        <v>0</v>
      </c>
      <c r="H83" s="17">
        <f t="shared" si="59"/>
        <v>1330</v>
      </c>
      <c r="I83" s="15">
        <f>'[3]20'!J85</f>
        <v>0</v>
      </c>
      <c r="J83" s="16">
        <f>'[3]20'!K85</f>
        <v>30</v>
      </c>
      <c r="K83" s="16">
        <f>'[3]20'!L85</f>
        <v>0</v>
      </c>
      <c r="L83" s="16">
        <f>'[3]20'!M85</f>
        <v>0</v>
      </c>
      <c r="M83" s="16">
        <f>'[3]20'!N85</f>
        <v>0</v>
      </c>
      <c r="N83" s="16">
        <f>'[3]20'!O85</f>
        <v>0</v>
      </c>
      <c r="O83" s="17">
        <f t="shared" si="60"/>
        <v>30</v>
      </c>
      <c r="P83" s="18">
        <f>frq!C83</f>
        <v>1</v>
      </c>
      <c r="Q83" s="15">
        <f t="shared" si="33"/>
        <v>0</v>
      </c>
      <c r="R83" s="16">
        <f t="shared" si="33"/>
        <v>30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</v>
      </c>
      <c r="X83" s="8">
        <f t="shared" si="36"/>
        <v>-1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-1</v>
      </c>
      <c r="AE83" s="8">
        <f t="shared" si="43"/>
        <v>-1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-1</v>
      </c>
      <c r="AL83" s="8">
        <f t="shared" si="35"/>
        <v>2</v>
      </c>
      <c r="AM83" s="8">
        <f t="shared" si="35"/>
        <v>30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32</v>
      </c>
      <c r="AT83" s="8">
        <v>32</v>
      </c>
      <c r="AU83" s="8">
        <v>0</v>
      </c>
      <c r="AW83" s="207">
        <v>-1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-1</v>
      </c>
      <c r="BD83" s="207">
        <v>-1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-1</v>
      </c>
      <c r="BL83" s="8">
        <f t="shared" si="53"/>
        <v>32</v>
      </c>
      <c r="BM83" s="8">
        <f t="shared" si="54"/>
        <v>0</v>
      </c>
      <c r="BN83" s="8">
        <f t="shared" si="55"/>
        <v>-1</v>
      </c>
      <c r="BO83" s="8">
        <f t="shared" si="56"/>
        <v>-1</v>
      </c>
      <c r="BP83" s="182">
        <f t="shared" si="57"/>
        <v>33</v>
      </c>
      <c r="BQ83" s="182">
        <f t="shared" si="58"/>
        <v>1</v>
      </c>
    </row>
    <row r="84" spans="1:69">
      <c r="A84" s="8" t="s">
        <v>126</v>
      </c>
      <c r="B84" s="15">
        <f>'[3]20'!B86</f>
        <v>320</v>
      </c>
      <c r="C84" s="16">
        <f>'[3]20'!C86</f>
        <v>30</v>
      </c>
      <c r="D84" s="16">
        <f>'[3]20'!D86</f>
        <v>0</v>
      </c>
      <c r="E84" s="16">
        <f>'[3]20'!E86</f>
        <v>0</v>
      </c>
      <c r="F84" s="16">
        <f>'[3]20'!F86</f>
        <v>980</v>
      </c>
      <c r="G84" s="16">
        <f>'[3]20'!G86</f>
        <v>0</v>
      </c>
      <c r="H84" s="17">
        <f t="shared" si="59"/>
        <v>1330</v>
      </c>
      <c r="I84" s="15">
        <f>'[3]20'!J86</f>
        <v>0</v>
      </c>
      <c r="J84" s="16">
        <f>'[3]20'!K86</f>
        <v>30</v>
      </c>
      <c r="K84" s="16">
        <f>'[3]20'!L86</f>
        <v>0</v>
      </c>
      <c r="L84" s="16">
        <f>'[3]20'!M86</f>
        <v>0</v>
      </c>
      <c r="M84" s="16">
        <f>'[3]20'!N86</f>
        <v>0</v>
      </c>
      <c r="N84" s="16">
        <f>'[3]20'!O86</f>
        <v>0</v>
      </c>
      <c r="O84" s="17">
        <f t="shared" si="60"/>
        <v>30</v>
      </c>
      <c r="P84" s="18">
        <f>frq!C84</f>
        <v>1</v>
      </c>
      <c r="Q84" s="15">
        <f t="shared" si="33"/>
        <v>0</v>
      </c>
      <c r="R84" s="16">
        <f t="shared" si="33"/>
        <v>30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</v>
      </c>
      <c r="X84" s="8">
        <f t="shared" si="36"/>
        <v>-1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-1</v>
      </c>
      <c r="AE84" s="8">
        <f t="shared" si="43"/>
        <v>-1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-1</v>
      </c>
      <c r="AL84" s="8">
        <f t="shared" si="35"/>
        <v>2</v>
      </c>
      <c r="AM84" s="8">
        <f t="shared" si="35"/>
        <v>30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32</v>
      </c>
      <c r="AT84" s="8">
        <v>32</v>
      </c>
      <c r="AU84" s="8">
        <v>0</v>
      </c>
      <c r="AW84" s="207">
        <v>-1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-1</v>
      </c>
      <c r="BD84" s="207">
        <v>-1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-1</v>
      </c>
      <c r="BL84" s="8">
        <f t="shared" si="53"/>
        <v>32</v>
      </c>
      <c r="BM84" s="8">
        <f t="shared" si="54"/>
        <v>0</v>
      </c>
      <c r="BN84" s="8">
        <f t="shared" si="55"/>
        <v>-1</v>
      </c>
      <c r="BO84" s="8">
        <f t="shared" si="56"/>
        <v>-1</v>
      </c>
      <c r="BP84" s="182">
        <f t="shared" si="57"/>
        <v>33</v>
      </c>
      <c r="BQ84" s="182">
        <f t="shared" si="58"/>
        <v>1</v>
      </c>
    </row>
    <row r="85" spans="1:69">
      <c r="A85" s="8" t="s">
        <v>127</v>
      </c>
      <c r="B85" s="15">
        <f>'[3]20'!B87</f>
        <v>320</v>
      </c>
      <c r="C85" s="16">
        <f>'[3]20'!C87</f>
        <v>30</v>
      </c>
      <c r="D85" s="16">
        <f>'[3]20'!D87</f>
        <v>0</v>
      </c>
      <c r="E85" s="16">
        <f>'[3]20'!E87</f>
        <v>0</v>
      </c>
      <c r="F85" s="16">
        <f>'[3]20'!F87</f>
        <v>980</v>
      </c>
      <c r="G85" s="16">
        <f>'[3]20'!G87</f>
        <v>0</v>
      </c>
      <c r="H85" s="17">
        <f t="shared" si="59"/>
        <v>1330</v>
      </c>
      <c r="I85" s="15">
        <f>'[3]20'!J87</f>
        <v>0</v>
      </c>
      <c r="J85" s="16">
        <f>'[3]20'!K87</f>
        <v>30</v>
      </c>
      <c r="K85" s="16">
        <f>'[3]20'!L87</f>
        <v>0</v>
      </c>
      <c r="L85" s="16">
        <f>'[3]20'!M87</f>
        <v>0</v>
      </c>
      <c r="M85" s="16">
        <f>'[3]20'!N87</f>
        <v>0</v>
      </c>
      <c r="N85" s="16">
        <f>'[3]20'!O87</f>
        <v>0</v>
      </c>
      <c r="O85" s="17">
        <f t="shared" si="60"/>
        <v>30</v>
      </c>
      <c r="P85" s="18">
        <f>frq!C85</f>
        <v>1</v>
      </c>
      <c r="Q85" s="15">
        <f t="shared" si="33"/>
        <v>0</v>
      </c>
      <c r="R85" s="16">
        <f t="shared" si="33"/>
        <v>30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</v>
      </c>
      <c r="X85" s="8">
        <f t="shared" si="36"/>
        <v>-1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-1</v>
      </c>
      <c r="AE85" s="8">
        <f t="shared" si="43"/>
        <v>-1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-1</v>
      </c>
      <c r="AL85" s="8">
        <f t="shared" si="35"/>
        <v>2</v>
      </c>
      <c r="AM85" s="8">
        <f t="shared" si="35"/>
        <v>30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32</v>
      </c>
      <c r="AT85" s="8">
        <v>0</v>
      </c>
      <c r="AU85" s="8">
        <v>0</v>
      </c>
      <c r="AW85" s="207">
        <v>-1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-1</v>
      </c>
      <c r="BD85" s="207">
        <v>-1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-1</v>
      </c>
      <c r="BL85" s="8">
        <f t="shared" si="53"/>
        <v>0</v>
      </c>
      <c r="BM85" s="8">
        <f t="shared" si="54"/>
        <v>0</v>
      </c>
      <c r="BN85" s="8">
        <f t="shared" si="55"/>
        <v>-1</v>
      </c>
      <c r="BO85" s="8">
        <f t="shared" si="56"/>
        <v>-1</v>
      </c>
      <c r="BP85" s="182">
        <f t="shared" si="57"/>
        <v>1</v>
      </c>
      <c r="BQ85" s="182">
        <f t="shared" si="58"/>
        <v>1</v>
      </c>
    </row>
    <row r="86" spans="1:69">
      <c r="A86" s="8" t="s">
        <v>128</v>
      </c>
      <c r="B86" s="15">
        <f>'[3]20'!B88</f>
        <v>320</v>
      </c>
      <c r="C86" s="16">
        <f>'[3]20'!C88</f>
        <v>0</v>
      </c>
      <c r="D86" s="16">
        <f>'[3]20'!D88</f>
        <v>0</v>
      </c>
      <c r="E86" s="16">
        <f>'[3]20'!E88</f>
        <v>0</v>
      </c>
      <c r="F86" s="16">
        <f>'[3]20'!F88</f>
        <v>980</v>
      </c>
      <c r="G86" s="16">
        <f>'[3]20'!G88</f>
        <v>0</v>
      </c>
      <c r="H86" s="17">
        <f t="shared" si="59"/>
        <v>1300</v>
      </c>
      <c r="I86" s="15">
        <f>'[3]20'!J88</f>
        <v>110</v>
      </c>
      <c r="J86" s="16">
        <f>'[3]20'!K88</f>
        <v>0</v>
      </c>
      <c r="K86" s="16">
        <f>'[3]20'!L88</f>
        <v>0</v>
      </c>
      <c r="L86" s="16">
        <f>'[3]20'!M88</f>
        <v>0</v>
      </c>
      <c r="M86" s="16">
        <f>'[3]20'!N88</f>
        <v>0</v>
      </c>
      <c r="N86" s="16">
        <f>'[3]20'!O88</f>
        <v>0</v>
      </c>
      <c r="O86" s="17">
        <f t="shared" si="60"/>
        <v>110</v>
      </c>
      <c r="P86" s="18">
        <f>frq!C86</f>
        <v>1</v>
      </c>
      <c r="Q86" s="15">
        <f t="shared" si="33"/>
        <v>110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110</v>
      </c>
      <c r="X86" s="8">
        <f t="shared" si="36"/>
        <v>-1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-1</v>
      </c>
      <c r="AE86" s="8">
        <f t="shared" si="43"/>
        <v>-1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-1</v>
      </c>
      <c r="AL86" s="8">
        <f t="shared" si="35"/>
        <v>112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112</v>
      </c>
      <c r="AT86" s="8">
        <v>0</v>
      </c>
      <c r="AU86" s="8">
        <v>0</v>
      </c>
      <c r="AW86" s="207">
        <v>-1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-1</v>
      </c>
      <c r="BD86" s="207">
        <v>-1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-1</v>
      </c>
      <c r="BL86" s="8">
        <f t="shared" si="53"/>
        <v>0</v>
      </c>
      <c r="BM86" s="8">
        <f t="shared" si="54"/>
        <v>0</v>
      </c>
      <c r="BN86" s="8">
        <f t="shared" si="55"/>
        <v>-1</v>
      </c>
      <c r="BO86" s="8">
        <f t="shared" si="56"/>
        <v>-1</v>
      </c>
      <c r="BP86" s="182">
        <f t="shared" si="57"/>
        <v>1</v>
      </c>
      <c r="BQ86" s="182">
        <f t="shared" si="58"/>
        <v>1</v>
      </c>
    </row>
    <row r="87" spans="1:69">
      <c r="A87" s="8" t="s">
        <v>129</v>
      </c>
      <c r="B87" s="15">
        <f>'[3]20'!B89</f>
        <v>320</v>
      </c>
      <c r="C87" s="16">
        <f>'[3]20'!C89</f>
        <v>0</v>
      </c>
      <c r="D87" s="16">
        <f>'[3]20'!D89</f>
        <v>0</v>
      </c>
      <c r="E87" s="16">
        <f>'[3]20'!E89</f>
        <v>0</v>
      </c>
      <c r="F87" s="16">
        <f>'[3]20'!F89</f>
        <v>1040</v>
      </c>
      <c r="G87" s="16">
        <f>'[3]20'!G89</f>
        <v>0</v>
      </c>
      <c r="H87" s="17">
        <f t="shared" si="59"/>
        <v>1360</v>
      </c>
      <c r="I87" s="15">
        <f>'[3]20'!J89</f>
        <v>270</v>
      </c>
      <c r="J87" s="16">
        <f>'[3]20'!K89</f>
        <v>0</v>
      </c>
      <c r="K87" s="16">
        <f>'[3]20'!L89</f>
        <v>0</v>
      </c>
      <c r="L87" s="16">
        <f>'[3]20'!M89</f>
        <v>0</v>
      </c>
      <c r="M87" s="16">
        <f>'[3]20'!N89</f>
        <v>0</v>
      </c>
      <c r="N87" s="16">
        <f>'[3]20'!O89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10.42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10.42</v>
      </c>
      <c r="AL87" s="8">
        <f t="shared" si="35"/>
        <v>227.58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227.58</v>
      </c>
      <c r="AT87" s="8">
        <v>0</v>
      </c>
      <c r="AU87" s="8">
        <v>0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10.42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10.42</v>
      </c>
      <c r="BL87" s="8">
        <f t="shared" si="53"/>
        <v>0</v>
      </c>
      <c r="BM87" s="8">
        <f t="shared" si="54"/>
        <v>0</v>
      </c>
      <c r="BN87" s="8">
        <f t="shared" si="55"/>
        <v>32</v>
      </c>
      <c r="BO87" s="8">
        <f t="shared" si="56"/>
        <v>10.42</v>
      </c>
      <c r="BP87" s="182">
        <f t="shared" si="57"/>
        <v>-32</v>
      </c>
      <c r="BQ87" s="182">
        <f t="shared" si="58"/>
        <v>-10.42</v>
      </c>
    </row>
    <row r="88" spans="1:69">
      <c r="A88" s="8" t="s">
        <v>130</v>
      </c>
      <c r="B88" s="15">
        <f>'[3]20'!B90</f>
        <v>320</v>
      </c>
      <c r="C88" s="16">
        <f>'[3]20'!C90</f>
        <v>0</v>
      </c>
      <c r="D88" s="16">
        <f>'[3]20'!D90</f>
        <v>0</v>
      </c>
      <c r="E88" s="16">
        <f>'[3]20'!E90</f>
        <v>0</v>
      </c>
      <c r="F88" s="16">
        <f>'[3]20'!F90</f>
        <v>1040</v>
      </c>
      <c r="G88" s="16">
        <f>'[3]20'!G90</f>
        <v>0</v>
      </c>
      <c r="H88" s="17">
        <f t="shared" si="59"/>
        <v>1360</v>
      </c>
      <c r="I88" s="15">
        <f>'[3]20'!J90</f>
        <v>270</v>
      </c>
      <c r="J88" s="16">
        <f>'[3]20'!K90</f>
        <v>0</v>
      </c>
      <c r="K88" s="16">
        <f>'[3]20'!L90</f>
        <v>0</v>
      </c>
      <c r="L88" s="16">
        <f>'[3]20'!M90</f>
        <v>0</v>
      </c>
      <c r="M88" s="16">
        <f>'[3]20'!N90</f>
        <v>0</v>
      </c>
      <c r="N88" s="16">
        <f>'[3]20'!O90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10.42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10.42</v>
      </c>
      <c r="AL88" s="8">
        <f t="shared" si="35"/>
        <v>227.58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227.58</v>
      </c>
      <c r="AT88" s="8">
        <v>0</v>
      </c>
      <c r="AU88" s="8">
        <v>0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10.42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10.42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10.42</v>
      </c>
      <c r="BP88" s="182">
        <f t="shared" si="57"/>
        <v>-32</v>
      </c>
      <c r="BQ88" s="182">
        <f t="shared" si="58"/>
        <v>-10.42</v>
      </c>
    </row>
    <row r="89" spans="1:69">
      <c r="A89" s="8" t="s">
        <v>131</v>
      </c>
      <c r="B89" s="15">
        <f>'[3]20'!B91</f>
        <v>320</v>
      </c>
      <c r="C89" s="16">
        <f>'[3]20'!C91</f>
        <v>0</v>
      </c>
      <c r="D89" s="16">
        <f>'[3]20'!D91</f>
        <v>0</v>
      </c>
      <c r="E89" s="16">
        <f>'[3]20'!E91</f>
        <v>0</v>
      </c>
      <c r="F89" s="16">
        <f>'[3]20'!F91</f>
        <v>1040</v>
      </c>
      <c r="G89" s="16">
        <f>'[3]20'!G91</f>
        <v>0</v>
      </c>
      <c r="H89" s="17">
        <f t="shared" si="59"/>
        <v>1360</v>
      </c>
      <c r="I89" s="15">
        <f>'[3]20'!J91</f>
        <v>270</v>
      </c>
      <c r="J89" s="16">
        <f>'[3]20'!K91</f>
        <v>0</v>
      </c>
      <c r="K89" s="16">
        <f>'[3]20'!L91</f>
        <v>0</v>
      </c>
      <c r="L89" s="16">
        <f>'[3]20'!M91</f>
        <v>0</v>
      </c>
      <c r="M89" s="16">
        <f>'[3]20'!N91</f>
        <v>0</v>
      </c>
      <c r="N89" s="16">
        <f>'[3]20'!O91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10.42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10.42</v>
      </c>
      <c r="AL89" s="8">
        <f t="shared" si="35"/>
        <v>227.58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227.58</v>
      </c>
      <c r="AT89" s="8">
        <v>0</v>
      </c>
      <c r="AU89" s="8">
        <v>0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32</v>
      </c>
      <c r="BD89" s="207">
        <v>10.42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10.42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10.42</v>
      </c>
      <c r="BP89" s="182">
        <f t="shared" si="57"/>
        <v>-32</v>
      </c>
      <c r="BQ89" s="182">
        <f t="shared" si="58"/>
        <v>-10.42</v>
      </c>
    </row>
    <row r="90" spans="1:69">
      <c r="A90" s="8" t="s">
        <v>132</v>
      </c>
      <c r="B90" s="15">
        <f>'[3]20'!B92</f>
        <v>320</v>
      </c>
      <c r="C90" s="16">
        <f>'[3]20'!C92</f>
        <v>0</v>
      </c>
      <c r="D90" s="16">
        <f>'[3]20'!D92</f>
        <v>0</v>
      </c>
      <c r="E90" s="16">
        <f>'[3]20'!E92</f>
        <v>0</v>
      </c>
      <c r="F90" s="16">
        <f>'[3]20'!F92</f>
        <v>1040</v>
      </c>
      <c r="G90" s="16">
        <f>'[3]20'!G92</f>
        <v>0</v>
      </c>
      <c r="H90" s="17">
        <f t="shared" si="59"/>
        <v>1360</v>
      </c>
      <c r="I90" s="15">
        <f>'[3]20'!J92</f>
        <v>320</v>
      </c>
      <c r="J90" s="16">
        <f>'[3]20'!K92</f>
        <v>0</v>
      </c>
      <c r="K90" s="16">
        <f>'[3]20'!L92</f>
        <v>0</v>
      </c>
      <c r="L90" s="16">
        <f>'[3]20'!M92</f>
        <v>0</v>
      </c>
      <c r="M90" s="16">
        <f>'[3]20'!N92</f>
        <v>0</v>
      </c>
      <c r="N90" s="16">
        <f>'[3]20'!O92</f>
        <v>0</v>
      </c>
      <c r="O90" s="17">
        <f t="shared" si="60"/>
        <v>320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320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256</v>
      </c>
      <c r="AT90" s="8">
        <v>0</v>
      </c>
      <c r="AU90" s="8">
        <v>0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32</v>
      </c>
      <c r="BD90" s="208">
        <v>32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32</v>
      </c>
      <c r="BP90" s="182">
        <f t="shared" si="57"/>
        <v>-32</v>
      </c>
      <c r="BQ90" s="182">
        <f t="shared" si="58"/>
        <v>-32</v>
      </c>
    </row>
    <row r="91" spans="1:69">
      <c r="A91" s="8" t="s">
        <v>133</v>
      </c>
      <c r="B91" s="15">
        <f>'[3]20'!B93</f>
        <v>320</v>
      </c>
      <c r="C91" s="16">
        <f>'[3]20'!C93</f>
        <v>0</v>
      </c>
      <c r="D91" s="16">
        <f>'[3]20'!D93</f>
        <v>0</v>
      </c>
      <c r="E91" s="16">
        <f>'[3]20'!E93</f>
        <v>0</v>
      </c>
      <c r="F91" s="16">
        <f>'[3]20'!F93</f>
        <v>1040</v>
      </c>
      <c r="G91" s="16">
        <f>'[3]20'!G93</f>
        <v>0</v>
      </c>
      <c r="H91" s="17">
        <f t="shared" si="59"/>
        <v>1360</v>
      </c>
      <c r="I91" s="15">
        <f>'[3]20'!J93</f>
        <v>270</v>
      </c>
      <c r="J91" s="16">
        <f>'[3]20'!K93</f>
        <v>0</v>
      </c>
      <c r="K91" s="16">
        <f>'[3]20'!L93</f>
        <v>0</v>
      </c>
      <c r="L91" s="16">
        <f>'[3]20'!M93</f>
        <v>0</v>
      </c>
      <c r="M91" s="16">
        <f>'[3]20'!N93</f>
        <v>0</v>
      </c>
      <c r="N91" s="16">
        <f>'[3]20'!O93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25.36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25.36</v>
      </c>
      <c r="AL91" s="8">
        <f t="shared" si="35"/>
        <v>212.64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212.64</v>
      </c>
      <c r="AT91" s="8">
        <v>32</v>
      </c>
      <c r="AU91" s="8">
        <v>25.36</v>
      </c>
      <c r="AW91" s="207">
        <v>32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32</v>
      </c>
      <c r="BD91" s="207">
        <v>25.36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25.36</v>
      </c>
      <c r="BL91" s="8">
        <f t="shared" si="53"/>
        <v>32</v>
      </c>
      <c r="BM91" s="8">
        <f t="shared" si="54"/>
        <v>25.36</v>
      </c>
      <c r="BN91" s="8">
        <f t="shared" si="55"/>
        <v>32</v>
      </c>
      <c r="BO91" s="8">
        <f t="shared" si="56"/>
        <v>25.36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'[3]20'!B94</f>
        <v>320</v>
      </c>
      <c r="C92" s="16">
        <f>'[3]20'!C94</f>
        <v>0</v>
      </c>
      <c r="D92" s="16">
        <f>'[3]20'!D94</f>
        <v>0</v>
      </c>
      <c r="E92" s="16">
        <f>'[3]20'!E94</f>
        <v>0</v>
      </c>
      <c r="F92" s="16">
        <f>'[3]20'!F94</f>
        <v>1040</v>
      </c>
      <c r="G92" s="16">
        <f>'[3]20'!G94</f>
        <v>0</v>
      </c>
      <c r="H92" s="17">
        <f t="shared" si="59"/>
        <v>1360</v>
      </c>
      <c r="I92" s="15">
        <f>'[3]20'!J94</f>
        <v>270</v>
      </c>
      <c r="J92" s="16">
        <f>'[3]20'!K94</f>
        <v>0</v>
      </c>
      <c r="K92" s="16">
        <f>'[3]20'!L94</f>
        <v>0</v>
      </c>
      <c r="L92" s="16">
        <f>'[3]20'!M94</f>
        <v>0</v>
      </c>
      <c r="M92" s="16">
        <f>'[3]20'!N94</f>
        <v>0</v>
      </c>
      <c r="N92" s="16">
        <f>'[3]20'!O94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25.36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25.36</v>
      </c>
      <c r="AL92" s="8">
        <f t="shared" si="35"/>
        <v>212.64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212.64</v>
      </c>
      <c r="AT92" s="8">
        <v>32</v>
      </c>
      <c r="AU92" s="8">
        <v>25.36</v>
      </c>
      <c r="AW92" s="207">
        <v>32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32</v>
      </c>
      <c r="BD92" s="207">
        <v>25.36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25.36</v>
      </c>
      <c r="BL92" s="8">
        <f t="shared" si="53"/>
        <v>32</v>
      </c>
      <c r="BM92" s="8">
        <f t="shared" si="54"/>
        <v>25.36</v>
      </c>
      <c r="BN92" s="8">
        <f t="shared" si="55"/>
        <v>32</v>
      </c>
      <c r="BO92" s="8">
        <f t="shared" si="56"/>
        <v>25.36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'[3]20'!B95</f>
        <v>320</v>
      </c>
      <c r="C93" s="16">
        <f>'[3]20'!C95</f>
        <v>0</v>
      </c>
      <c r="D93" s="16">
        <f>'[3]20'!D95</f>
        <v>0</v>
      </c>
      <c r="E93" s="16">
        <f>'[3]20'!E95</f>
        <v>0</v>
      </c>
      <c r="F93" s="16">
        <f>'[3]20'!F95</f>
        <v>1040</v>
      </c>
      <c r="G93" s="16">
        <f>'[3]20'!G95</f>
        <v>0</v>
      </c>
      <c r="H93" s="17">
        <f t="shared" si="59"/>
        <v>1360</v>
      </c>
      <c r="I93" s="15">
        <f>'[3]20'!J95</f>
        <v>270</v>
      </c>
      <c r="J93" s="16">
        <f>'[3]20'!K95</f>
        <v>0</v>
      </c>
      <c r="K93" s="16">
        <f>'[3]20'!L95</f>
        <v>0</v>
      </c>
      <c r="L93" s="16">
        <f>'[3]20'!M95</f>
        <v>0</v>
      </c>
      <c r="M93" s="16">
        <f>'[3]20'!N95</f>
        <v>0</v>
      </c>
      <c r="N93" s="16">
        <f>'[3]20'!O95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25.36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25.36</v>
      </c>
      <c r="AL93" s="8">
        <f t="shared" si="35"/>
        <v>212.64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212.64</v>
      </c>
      <c r="AT93" s="8">
        <v>32</v>
      </c>
      <c r="AU93" s="8">
        <v>25.36</v>
      </c>
      <c r="AW93" s="207">
        <v>32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32</v>
      </c>
      <c r="BD93" s="207">
        <v>25.36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25.36</v>
      </c>
      <c r="BL93" s="8">
        <f t="shared" si="53"/>
        <v>32</v>
      </c>
      <c r="BM93" s="8">
        <f t="shared" si="54"/>
        <v>25.36</v>
      </c>
      <c r="BN93" s="8">
        <f t="shared" si="55"/>
        <v>32</v>
      </c>
      <c r="BO93" s="8">
        <f t="shared" si="56"/>
        <v>25.36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'[3]20'!B96</f>
        <v>320</v>
      </c>
      <c r="C94" s="16">
        <f>'[3]20'!C96</f>
        <v>0</v>
      </c>
      <c r="D94" s="16">
        <f>'[3]20'!D96</f>
        <v>0</v>
      </c>
      <c r="E94" s="16">
        <f>'[3]20'!E96</f>
        <v>0</v>
      </c>
      <c r="F94" s="16">
        <f>'[3]20'!F96</f>
        <v>1040</v>
      </c>
      <c r="G94" s="16">
        <f>'[3]20'!G96</f>
        <v>0</v>
      </c>
      <c r="H94" s="17">
        <f t="shared" si="59"/>
        <v>1360</v>
      </c>
      <c r="I94" s="15">
        <f>'[3]20'!J96</f>
        <v>270</v>
      </c>
      <c r="J94" s="16">
        <f>'[3]20'!K96</f>
        <v>0</v>
      </c>
      <c r="K94" s="16">
        <f>'[3]20'!L96</f>
        <v>0</v>
      </c>
      <c r="L94" s="16">
        <f>'[3]20'!M96</f>
        <v>0</v>
      </c>
      <c r="M94" s="16">
        <f>'[3]20'!N96</f>
        <v>0</v>
      </c>
      <c r="N94" s="16">
        <f>'[3]20'!O96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25.36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25.36</v>
      </c>
      <c r="AL94" s="8">
        <f t="shared" si="35"/>
        <v>212.64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212.64</v>
      </c>
      <c r="AT94" s="8">
        <v>32</v>
      </c>
      <c r="AU94" s="8">
        <v>25.36</v>
      </c>
      <c r="AW94" s="207">
        <v>32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32</v>
      </c>
      <c r="BD94" s="207">
        <v>25.36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25.36</v>
      </c>
      <c r="BL94" s="8">
        <f t="shared" si="53"/>
        <v>32</v>
      </c>
      <c r="BM94" s="8">
        <f t="shared" si="54"/>
        <v>25.36</v>
      </c>
      <c r="BN94" s="8">
        <f t="shared" si="55"/>
        <v>32</v>
      </c>
      <c r="BO94" s="8">
        <f t="shared" si="56"/>
        <v>25.36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'[3]20'!B97</f>
        <v>320</v>
      </c>
      <c r="C95" s="16">
        <f>'[3]20'!C97</f>
        <v>0</v>
      </c>
      <c r="D95" s="16">
        <f>'[3]20'!D97</f>
        <v>0</v>
      </c>
      <c r="E95" s="16">
        <f>'[3]20'!E97</f>
        <v>0</v>
      </c>
      <c r="F95" s="16">
        <f>'[3]20'!F97</f>
        <v>1040</v>
      </c>
      <c r="G95" s="16">
        <f>'[3]20'!G97</f>
        <v>0</v>
      </c>
      <c r="H95" s="17">
        <f t="shared" si="59"/>
        <v>1360</v>
      </c>
      <c r="I95" s="15">
        <f>'[3]20'!J97</f>
        <v>270</v>
      </c>
      <c r="J95" s="16">
        <f>'[3]20'!K97</f>
        <v>0</v>
      </c>
      <c r="K95" s="16">
        <f>'[3]20'!L97</f>
        <v>0</v>
      </c>
      <c r="L95" s="16">
        <f>'[3]20'!M97</f>
        <v>0</v>
      </c>
      <c r="M95" s="16">
        <f>'[3]20'!N97</f>
        <v>0</v>
      </c>
      <c r="N95" s="16">
        <f>'[3]20'!O97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25.36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25.36</v>
      </c>
      <c r="AL95" s="8">
        <f t="shared" si="35"/>
        <v>212.64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212.64</v>
      </c>
      <c r="AT95" s="8">
        <v>32</v>
      </c>
      <c r="AU95" s="8">
        <v>25.36</v>
      </c>
      <c r="AW95" s="207">
        <v>32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32</v>
      </c>
      <c r="BD95" s="207">
        <v>25.36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25.36</v>
      </c>
      <c r="BL95" s="8">
        <f t="shared" si="53"/>
        <v>32</v>
      </c>
      <c r="BM95" s="8">
        <f t="shared" si="54"/>
        <v>25.36</v>
      </c>
      <c r="BN95" s="8">
        <f t="shared" si="55"/>
        <v>32</v>
      </c>
      <c r="BO95" s="8">
        <f t="shared" si="56"/>
        <v>25.36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'[3]20'!B98</f>
        <v>320</v>
      </c>
      <c r="C96" s="16">
        <f>'[3]20'!C98</f>
        <v>0</v>
      </c>
      <c r="D96" s="16">
        <f>'[3]20'!D98</f>
        <v>0</v>
      </c>
      <c r="E96" s="16">
        <f>'[3]20'!E98</f>
        <v>0</v>
      </c>
      <c r="F96" s="16">
        <f>'[3]20'!F98</f>
        <v>1040</v>
      </c>
      <c r="G96" s="16">
        <f>'[3]20'!G98</f>
        <v>0</v>
      </c>
      <c r="H96" s="17">
        <f t="shared" si="59"/>
        <v>1360</v>
      </c>
      <c r="I96" s="15">
        <f>'[3]20'!J98</f>
        <v>270</v>
      </c>
      <c r="J96" s="16">
        <f>'[3]20'!K98</f>
        <v>0</v>
      </c>
      <c r="K96" s="16">
        <f>'[3]20'!L98</f>
        <v>0</v>
      </c>
      <c r="L96" s="16">
        <f>'[3]20'!M98</f>
        <v>0</v>
      </c>
      <c r="M96" s="16">
        <f>'[3]20'!N98</f>
        <v>0</v>
      </c>
      <c r="N96" s="16">
        <f>'[3]20'!O98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25.36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25.36</v>
      </c>
      <c r="AL96" s="8">
        <f t="shared" si="35"/>
        <v>212.64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212.64</v>
      </c>
      <c r="AT96" s="8">
        <v>32</v>
      </c>
      <c r="AU96" s="8">
        <v>25.36</v>
      </c>
      <c r="AW96" s="207">
        <v>32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32</v>
      </c>
      <c r="BD96" s="207">
        <v>25.36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25.36</v>
      </c>
      <c r="BL96" s="8">
        <f t="shared" si="53"/>
        <v>32</v>
      </c>
      <c r="BM96" s="8">
        <f t="shared" si="54"/>
        <v>25.36</v>
      </c>
      <c r="BN96" s="8">
        <f t="shared" si="55"/>
        <v>32</v>
      </c>
      <c r="BO96" s="8">
        <f t="shared" si="56"/>
        <v>25.36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'[3]20'!B99</f>
        <v>320</v>
      </c>
      <c r="C97" s="16">
        <f>'[3]20'!C99</f>
        <v>0</v>
      </c>
      <c r="D97" s="16">
        <f>'[3]20'!D99</f>
        <v>0</v>
      </c>
      <c r="E97" s="16">
        <f>'[3]20'!E99</f>
        <v>0</v>
      </c>
      <c r="F97" s="16">
        <f>'[3]20'!F99</f>
        <v>1040</v>
      </c>
      <c r="G97" s="16">
        <f>'[3]20'!G99</f>
        <v>0</v>
      </c>
      <c r="H97" s="17">
        <f t="shared" si="59"/>
        <v>1360</v>
      </c>
      <c r="I97" s="15">
        <f>'[3]20'!J99</f>
        <v>270</v>
      </c>
      <c r="J97" s="16">
        <f>'[3]20'!K99</f>
        <v>0</v>
      </c>
      <c r="K97" s="16">
        <f>'[3]20'!L99</f>
        <v>0</v>
      </c>
      <c r="L97" s="16">
        <f>'[3]20'!M99</f>
        <v>0</v>
      </c>
      <c r="M97" s="16">
        <f>'[3]20'!N99</f>
        <v>0</v>
      </c>
      <c r="N97" s="16">
        <f>'[3]20'!O99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25.36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25.36</v>
      </c>
      <c r="AL97" s="8">
        <f t="shared" si="35"/>
        <v>212.64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212.64</v>
      </c>
      <c r="AT97" s="8">
        <v>32</v>
      </c>
      <c r="AU97" s="8">
        <v>25.36</v>
      </c>
      <c r="AW97" s="207">
        <v>32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32</v>
      </c>
      <c r="BD97" s="207">
        <v>25.36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25.36</v>
      </c>
      <c r="BL97" s="8">
        <f t="shared" si="53"/>
        <v>32</v>
      </c>
      <c r="BM97" s="8">
        <f t="shared" si="54"/>
        <v>25.36</v>
      </c>
      <c r="BN97" s="8">
        <f t="shared" si="55"/>
        <v>32</v>
      </c>
      <c r="BO97" s="8">
        <f t="shared" si="56"/>
        <v>25.36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'[3]20'!B100</f>
        <v>320</v>
      </c>
      <c r="C98" s="16">
        <f>'[3]20'!C100</f>
        <v>0</v>
      </c>
      <c r="D98" s="16">
        <f>'[3]20'!D100</f>
        <v>0</v>
      </c>
      <c r="E98" s="16">
        <f>'[3]20'!E100</f>
        <v>0</v>
      </c>
      <c r="F98" s="16">
        <f>'[3]20'!F100</f>
        <v>1040</v>
      </c>
      <c r="G98" s="16">
        <f>'[3]20'!G100</f>
        <v>0</v>
      </c>
      <c r="H98" s="17">
        <f t="shared" si="59"/>
        <v>1360</v>
      </c>
      <c r="I98" s="15">
        <f>'[3]20'!J100</f>
        <v>270</v>
      </c>
      <c r="J98" s="16">
        <f>'[3]20'!K100</f>
        <v>0</v>
      </c>
      <c r="K98" s="16">
        <f>'[3]20'!L100</f>
        <v>0</v>
      </c>
      <c r="L98" s="16">
        <f>'[3]20'!M100</f>
        <v>0</v>
      </c>
      <c r="M98" s="16">
        <f>'[3]20'!N100</f>
        <v>0</v>
      </c>
      <c r="N98" s="16">
        <f>'[3]20'!O100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25.36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25.36</v>
      </c>
      <c r="AL98" s="8">
        <f t="shared" si="35"/>
        <v>212.64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212.64</v>
      </c>
      <c r="AT98" s="8">
        <v>32</v>
      </c>
      <c r="AU98" s="8">
        <v>25.36</v>
      </c>
      <c r="AW98" s="207">
        <v>32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32</v>
      </c>
      <c r="BD98" s="207">
        <v>25.36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25.36</v>
      </c>
      <c r="BL98" s="8">
        <f t="shared" si="53"/>
        <v>32</v>
      </c>
      <c r="BM98" s="8">
        <f t="shared" si="54"/>
        <v>25.36</v>
      </c>
      <c r="BN98" s="8">
        <f t="shared" si="55"/>
        <v>32</v>
      </c>
      <c r="BO98" s="8">
        <f t="shared" si="56"/>
        <v>25.36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5.6</v>
      </c>
      <c r="C99" s="15">
        <f t="shared" ref="C99:BI99" si="62">SUM(C3:C98)/4000</f>
        <v>1.4524999999999999</v>
      </c>
      <c r="D99" s="15">
        <f t="shared" si="62"/>
        <v>0</v>
      </c>
      <c r="E99" s="15">
        <f t="shared" si="62"/>
        <v>0</v>
      </c>
      <c r="F99" s="15">
        <f t="shared" si="62"/>
        <v>23.82</v>
      </c>
      <c r="G99" s="15">
        <f t="shared" si="62"/>
        <v>0</v>
      </c>
      <c r="H99" s="15">
        <f t="shared" si="62"/>
        <v>30.872499999999999</v>
      </c>
      <c r="I99" s="15">
        <f t="shared" si="62"/>
        <v>4.2859029999999985</v>
      </c>
      <c r="J99" s="15">
        <f t="shared" si="62"/>
        <v>0.8075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5.0934029999999986</v>
      </c>
      <c r="P99" s="15">
        <f t="shared" si="62"/>
        <v>2.4E-2</v>
      </c>
      <c r="Q99" s="15">
        <f t="shared" si="62"/>
        <v>4.2859029999999985</v>
      </c>
      <c r="R99" s="15">
        <f t="shared" si="62"/>
        <v>0.8075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5.0934029999999986</v>
      </c>
      <c r="X99" s="15">
        <f t="shared" si="62"/>
        <v>0.45180999999999999</v>
      </c>
      <c r="Y99" s="15">
        <f t="shared" si="62"/>
        <v>4.4999999999999997E-3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0.45630999999999999</v>
      </c>
      <c r="AE99" s="15">
        <f t="shared" si="62"/>
        <v>0.29801999999999973</v>
      </c>
      <c r="AF99" s="15">
        <f t="shared" si="62"/>
        <v>4.4999999999999997E-3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0.30251999999999973</v>
      </c>
      <c r="AL99" s="15">
        <f t="shared" si="62"/>
        <v>3.5360729999999974</v>
      </c>
      <c r="AM99" s="15">
        <f t="shared" si="62"/>
        <v>0.79849999999999999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4.3345729999999971</v>
      </c>
      <c r="AS99" s="15">
        <f t="shared" si="62"/>
        <v>0</v>
      </c>
      <c r="AT99" s="15">
        <f t="shared" si="62"/>
        <v>0.59924500000000003</v>
      </c>
      <c r="AU99" s="15">
        <f t="shared" si="62"/>
        <v>0.34344749999999985</v>
      </c>
      <c r="AV99" s="15">
        <f t="shared" si="62"/>
        <v>0</v>
      </c>
      <c r="AW99" s="15">
        <f t="shared" si="62"/>
        <v>0.45180999999999999</v>
      </c>
      <c r="AX99" s="15">
        <f t="shared" si="62"/>
        <v>4.4999999999999997E-3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0.45630999999999999</v>
      </c>
      <c r="BD99" s="15">
        <f t="shared" si="62"/>
        <v>0.29801999999999973</v>
      </c>
      <c r="BE99" s="15">
        <f t="shared" si="62"/>
        <v>4.4999999999999997E-3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0.30251999999999973</v>
      </c>
      <c r="BK99" s="15"/>
      <c r="BL99" s="15">
        <f t="shared" si="63"/>
        <v>0.59924500000000003</v>
      </c>
      <c r="BM99" s="15">
        <f t="shared" si="63"/>
        <v>0.34344749999999985</v>
      </c>
      <c r="BN99" s="15">
        <f t="shared" si="63"/>
        <v>0.45630999999999999</v>
      </c>
      <c r="BO99" s="15">
        <f t="shared" si="63"/>
        <v>0.30251999999999973</v>
      </c>
      <c r="BP99" s="15">
        <f t="shared" si="63"/>
        <v>0.14293500000000001</v>
      </c>
      <c r="BQ99" s="15">
        <f t="shared" si="63"/>
        <v>4.0927499999999999E-2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44915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44915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79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220</v>
      </c>
      <c r="D3">
        <f>PPCL!M3</f>
        <v>0</v>
      </c>
      <c r="E3">
        <f>PPCL!N3</f>
        <v>0</v>
      </c>
      <c r="F3">
        <f>B3+C3</f>
        <v>220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220</v>
      </c>
      <c r="D4">
        <f>PPCL!M4</f>
        <v>0</v>
      </c>
      <c r="E4">
        <f>PPCL!N4</f>
        <v>0</v>
      </c>
      <c r="F4">
        <f t="shared" ref="F4:F67" si="4">B4+C4</f>
        <v>220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220</v>
      </c>
      <c r="D5">
        <f>PPCL!M5</f>
        <v>0</v>
      </c>
      <c r="E5">
        <f>PPCL!N5</f>
        <v>0</v>
      </c>
      <c r="F5">
        <f t="shared" si="4"/>
        <v>220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220</v>
      </c>
      <c r="D6">
        <f>PPCL!M6</f>
        <v>0</v>
      </c>
      <c r="E6">
        <f>PPCL!N6</f>
        <v>0</v>
      </c>
      <c r="F6">
        <f t="shared" si="4"/>
        <v>220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220</v>
      </c>
      <c r="D7">
        <f>PPCL!M7</f>
        <v>0</v>
      </c>
      <c r="E7">
        <f>PPCL!N7</f>
        <v>0</v>
      </c>
      <c r="F7">
        <f t="shared" si="4"/>
        <v>220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220</v>
      </c>
      <c r="D8">
        <f>PPCL!M8</f>
        <v>0</v>
      </c>
      <c r="E8">
        <f>PPCL!N8</f>
        <v>0</v>
      </c>
      <c r="F8">
        <f t="shared" si="4"/>
        <v>220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220</v>
      </c>
      <c r="D9">
        <f>PPCL!M9</f>
        <v>0</v>
      </c>
      <c r="E9">
        <f>PPCL!N9</f>
        <v>0</v>
      </c>
      <c r="F9">
        <f t="shared" si="4"/>
        <v>220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220</v>
      </c>
      <c r="D10">
        <f>PPCL!M10</f>
        <v>0</v>
      </c>
      <c r="E10">
        <f>PPCL!N10</f>
        <v>0</v>
      </c>
      <c r="F10">
        <f t="shared" si="4"/>
        <v>220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220</v>
      </c>
      <c r="D11">
        <f>PPCL!M11</f>
        <v>0</v>
      </c>
      <c r="E11">
        <f>PPCL!N11</f>
        <v>0</v>
      </c>
      <c r="F11">
        <f t="shared" si="4"/>
        <v>220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220</v>
      </c>
      <c r="D12">
        <f>PPCL!M12</f>
        <v>0</v>
      </c>
      <c r="E12">
        <f>PPCL!N12</f>
        <v>0</v>
      </c>
      <c r="F12">
        <f t="shared" si="4"/>
        <v>220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220</v>
      </c>
      <c r="D13">
        <f>PPCL!M13</f>
        <v>0</v>
      </c>
      <c r="E13">
        <f>PPCL!N13</f>
        <v>0</v>
      </c>
      <c r="F13">
        <f t="shared" si="4"/>
        <v>220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220</v>
      </c>
      <c r="D14">
        <f>PPCL!M14</f>
        <v>0</v>
      </c>
      <c r="E14">
        <f>PPCL!N14</f>
        <v>0</v>
      </c>
      <c r="F14">
        <f t="shared" si="4"/>
        <v>220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220</v>
      </c>
      <c r="D15">
        <f>PPCL!M15</f>
        <v>0</v>
      </c>
      <c r="E15">
        <f>PPCL!N15</f>
        <v>0</v>
      </c>
      <c r="F15">
        <f t="shared" si="4"/>
        <v>220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220</v>
      </c>
      <c r="D16">
        <f>PPCL!M16</f>
        <v>0</v>
      </c>
      <c r="E16">
        <f>PPCL!N16</f>
        <v>0</v>
      </c>
      <c r="F16">
        <f t="shared" si="4"/>
        <v>220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220</v>
      </c>
      <c r="D17">
        <f>PPCL!M17</f>
        <v>0</v>
      </c>
      <c r="E17">
        <f>PPCL!N17</f>
        <v>0</v>
      </c>
      <c r="F17">
        <f t="shared" si="4"/>
        <v>220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220</v>
      </c>
      <c r="D18">
        <f>PPCL!M18</f>
        <v>0</v>
      </c>
      <c r="E18">
        <f>PPCL!N18</f>
        <v>0</v>
      </c>
      <c r="F18">
        <f t="shared" si="4"/>
        <v>220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220</v>
      </c>
      <c r="D19">
        <f>PPCL!M19</f>
        <v>0</v>
      </c>
      <c r="E19">
        <f>PPCL!N19</f>
        <v>0</v>
      </c>
      <c r="F19">
        <f t="shared" si="4"/>
        <v>220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220</v>
      </c>
      <c r="D20">
        <f>PPCL!M20</f>
        <v>0</v>
      </c>
      <c r="E20">
        <f>PPCL!N20</f>
        <v>0</v>
      </c>
      <c r="F20">
        <f t="shared" si="4"/>
        <v>220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220</v>
      </c>
      <c r="D21">
        <f>PPCL!M21</f>
        <v>0</v>
      </c>
      <c r="E21">
        <f>PPCL!N21</f>
        <v>0</v>
      </c>
      <c r="F21">
        <f t="shared" si="4"/>
        <v>220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220</v>
      </c>
      <c r="D22">
        <f>PPCL!M22</f>
        <v>0</v>
      </c>
      <c r="E22">
        <f>PPCL!N22</f>
        <v>0</v>
      </c>
      <c r="F22">
        <f t="shared" si="4"/>
        <v>220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220</v>
      </c>
      <c r="D23">
        <f>PPCL!M23</f>
        <v>0</v>
      </c>
      <c r="E23">
        <f>PPCL!N23</f>
        <v>0</v>
      </c>
      <c r="F23">
        <f t="shared" si="4"/>
        <v>220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220</v>
      </c>
      <c r="D24">
        <f>PPCL!M24</f>
        <v>0</v>
      </c>
      <c r="E24">
        <f>PPCL!N24</f>
        <v>0</v>
      </c>
      <c r="F24">
        <f t="shared" si="4"/>
        <v>220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220</v>
      </c>
      <c r="D25">
        <f>PPCL!M25</f>
        <v>0</v>
      </c>
      <c r="E25">
        <f>PPCL!N25</f>
        <v>0</v>
      </c>
      <c r="F25">
        <f t="shared" si="4"/>
        <v>220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220</v>
      </c>
      <c r="D26">
        <f>PPCL!M26</f>
        <v>0</v>
      </c>
      <c r="E26">
        <f>PPCL!N26</f>
        <v>0</v>
      </c>
      <c r="F26">
        <f t="shared" si="4"/>
        <v>220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220</v>
      </c>
      <c r="D27">
        <f>PPCL!M27</f>
        <v>0</v>
      </c>
      <c r="E27">
        <f>PPCL!N27</f>
        <v>0</v>
      </c>
      <c r="F27">
        <f t="shared" si="4"/>
        <v>220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220</v>
      </c>
      <c r="D28">
        <f>PPCL!M28</f>
        <v>0</v>
      </c>
      <c r="E28">
        <f>PPCL!N28</f>
        <v>0</v>
      </c>
      <c r="F28">
        <f t="shared" si="4"/>
        <v>220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220</v>
      </c>
      <c r="D29">
        <f>PPCL!M29</f>
        <v>0</v>
      </c>
      <c r="E29">
        <f>PPCL!N29</f>
        <v>0</v>
      </c>
      <c r="F29">
        <f t="shared" si="4"/>
        <v>220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220</v>
      </c>
      <c r="D30">
        <f>PPCL!M30</f>
        <v>0</v>
      </c>
      <c r="E30">
        <f>PPCL!N30</f>
        <v>0</v>
      </c>
      <c r="F30">
        <f t="shared" si="4"/>
        <v>220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220</v>
      </c>
      <c r="D31">
        <f>PPCL!M31</f>
        <v>0</v>
      </c>
      <c r="E31">
        <f>PPCL!N31</f>
        <v>0</v>
      </c>
      <c r="F31">
        <f t="shared" si="4"/>
        <v>220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220</v>
      </c>
      <c r="D32">
        <f>PPCL!M32</f>
        <v>0</v>
      </c>
      <c r="E32">
        <f>PPCL!N32</f>
        <v>0</v>
      </c>
      <c r="F32">
        <f t="shared" si="4"/>
        <v>220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220</v>
      </c>
      <c r="D33">
        <f>PPCL!M33</f>
        <v>0</v>
      </c>
      <c r="E33">
        <f>PPCL!N33</f>
        <v>0</v>
      </c>
      <c r="F33">
        <f t="shared" si="4"/>
        <v>220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220</v>
      </c>
      <c r="D34">
        <f>PPCL!M34</f>
        <v>0</v>
      </c>
      <c r="E34">
        <f>PPCL!N34</f>
        <v>0</v>
      </c>
      <c r="F34">
        <f t="shared" si="4"/>
        <v>220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220</v>
      </c>
      <c r="D35">
        <f>PPCL!M35</f>
        <v>0</v>
      </c>
      <c r="E35">
        <f>PPCL!N35</f>
        <v>0</v>
      </c>
      <c r="F35">
        <f t="shared" si="4"/>
        <v>220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220</v>
      </c>
      <c r="D36">
        <f>PPCL!M36</f>
        <v>0</v>
      </c>
      <c r="E36">
        <f>PPCL!N36</f>
        <v>0</v>
      </c>
      <c r="F36">
        <f t="shared" si="4"/>
        <v>220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220</v>
      </c>
      <c r="D37">
        <f>PPCL!M37</f>
        <v>0</v>
      </c>
      <c r="E37">
        <f>PPCL!N37</f>
        <v>0</v>
      </c>
      <c r="F37">
        <f t="shared" si="4"/>
        <v>220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220</v>
      </c>
      <c r="D38">
        <f>PPCL!M38</f>
        <v>0</v>
      </c>
      <c r="E38">
        <f>PPCL!N38</f>
        <v>0</v>
      </c>
      <c r="F38">
        <f t="shared" si="4"/>
        <v>220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220</v>
      </c>
      <c r="D39">
        <f>PPCL!M39</f>
        <v>0</v>
      </c>
      <c r="E39">
        <f>PPCL!N39</f>
        <v>0</v>
      </c>
      <c r="F39">
        <f t="shared" si="4"/>
        <v>220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220</v>
      </c>
      <c r="D40">
        <f>PPCL!M40</f>
        <v>0</v>
      </c>
      <c r="E40">
        <f>PPCL!N40</f>
        <v>0</v>
      </c>
      <c r="F40">
        <f t="shared" si="4"/>
        <v>220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220</v>
      </c>
      <c r="D41">
        <f>PPCL!M41</f>
        <v>0</v>
      </c>
      <c r="E41">
        <f>PPCL!N41</f>
        <v>0</v>
      </c>
      <c r="F41">
        <f t="shared" si="4"/>
        <v>220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220</v>
      </c>
      <c r="D42">
        <f>PPCL!M42</f>
        <v>0</v>
      </c>
      <c r="E42">
        <f>PPCL!N42</f>
        <v>0</v>
      </c>
      <c r="F42">
        <f t="shared" si="4"/>
        <v>220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220</v>
      </c>
      <c r="D43">
        <f>PPCL!M43</f>
        <v>0</v>
      </c>
      <c r="E43">
        <f>PPCL!N43</f>
        <v>0</v>
      </c>
      <c r="F43">
        <f t="shared" si="4"/>
        <v>220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220</v>
      </c>
      <c r="D44">
        <f>PPCL!M44</f>
        <v>0</v>
      </c>
      <c r="E44">
        <f>PPCL!N44</f>
        <v>0</v>
      </c>
      <c r="F44">
        <f t="shared" si="4"/>
        <v>220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220</v>
      </c>
      <c r="D45">
        <f>PPCL!M45</f>
        <v>0</v>
      </c>
      <c r="E45">
        <f>PPCL!N45</f>
        <v>0</v>
      </c>
      <c r="F45">
        <f t="shared" si="4"/>
        <v>220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220</v>
      </c>
      <c r="D46">
        <f>PPCL!M46</f>
        <v>0</v>
      </c>
      <c r="E46">
        <f>PPCL!N46</f>
        <v>0</v>
      </c>
      <c r="F46">
        <f t="shared" si="4"/>
        <v>220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220</v>
      </c>
      <c r="D47">
        <f>PPCL!M47</f>
        <v>0</v>
      </c>
      <c r="E47">
        <f>PPCL!N47</f>
        <v>0</v>
      </c>
      <c r="F47">
        <f t="shared" si="4"/>
        <v>220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220</v>
      </c>
      <c r="D48">
        <f>PPCL!M48</f>
        <v>0</v>
      </c>
      <c r="E48">
        <f>PPCL!N48</f>
        <v>0</v>
      </c>
      <c r="F48">
        <f t="shared" si="4"/>
        <v>220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220</v>
      </c>
      <c r="D49">
        <f>PPCL!M49</f>
        <v>0</v>
      </c>
      <c r="E49">
        <f>PPCL!N49</f>
        <v>0</v>
      </c>
      <c r="F49">
        <f t="shared" si="4"/>
        <v>220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220</v>
      </c>
      <c r="D50">
        <f>PPCL!M50</f>
        <v>0</v>
      </c>
      <c r="E50">
        <f>PPCL!N50</f>
        <v>0</v>
      </c>
      <c r="F50">
        <f t="shared" si="4"/>
        <v>220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220</v>
      </c>
      <c r="D51">
        <f>PPCL!M51</f>
        <v>0</v>
      </c>
      <c r="E51">
        <f>PPCL!N51</f>
        <v>0</v>
      </c>
      <c r="F51">
        <f t="shared" si="4"/>
        <v>220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220</v>
      </c>
      <c r="D52">
        <f>PPCL!M52</f>
        <v>0</v>
      </c>
      <c r="E52">
        <f>PPCL!N52</f>
        <v>0</v>
      </c>
      <c r="F52">
        <f t="shared" si="4"/>
        <v>220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220</v>
      </c>
      <c r="D53">
        <f>PPCL!M53</f>
        <v>0</v>
      </c>
      <c r="E53">
        <f>PPCL!N53</f>
        <v>0</v>
      </c>
      <c r="F53">
        <f t="shared" si="4"/>
        <v>220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220</v>
      </c>
      <c r="D54">
        <f>PPCL!M54</f>
        <v>0</v>
      </c>
      <c r="E54">
        <f>PPCL!N54</f>
        <v>0</v>
      </c>
      <c r="F54">
        <f t="shared" si="4"/>
        <v>220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220</v>
      </c>
      <c r="D55">
        <f>PPCL!M55</f>
        <v>0</v>
      </c>
      <c r="E55">
        <f>PPCL!N55</f>
        <v>0</v>
      </c>
      <c r="F55">
        <f t="shared" si="4"/>
        <v>220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220</v>
      </c>
      <c r="D56">
        <f>PPCL!M56</f>
        <v>0</v>
      </c>
      <c r="E56">
        <f>PPCL!N56</f>
        <v>0</v>
      </c>
      <c r="F56">
        <f t="shared" si="4"/>
        <v>220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220</v>
      </c>
      <c r="D57">
        <f>PPCL!M57</f>
        <v>0</v>
      </c>
      <c r="E57">
        <f>PPCL!N57</f>
        <v>0</v>
      </c>
      <c r="F57">
        <f t="shared" si="4"/>
        <v>220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220</v>
      </c>
      <c r="D58">
        <f>PPCL!M58</f>
        <v>0</v>
      </c>
      <c r="E58">
        <f>PPCL!N58</f>
        <v>0</v>
      </c>
      <c r="F58">
        <f t="shared" si="4"/>
        <v>220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220</v>
      </c>
      <c r="D59">
        <f>PPCL!M59</f>
        <v>0</v>
      </c>
      <c r="E59">
        <f>PPCL!N59</f>
        <v>0</v>
      </c>
      <c r="F59">
        <f t="shared" si="4"/>
        <v>220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220</v>
      </c>
      <c r="D60">
        <f>PPCL!M60</f>
        <v>0</v>
      </c>
      <c r="E60">
        <f>PPCL!N60</f>
        <v>0</v>
      </c>
      <c r="F60">
        <f t="shared" si="4"/>
        <v>220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220</v>
      </c>
      <c r="D61">
        <f>PPCL!M61</f>
        <v>0</v>
      </c>
      <c r="E61">
        <f>PPCL!N61</f>
        <v>0</v>
      </c>
      <c r="F61">
        <f t="shared" si="4"/>
        <v>220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220</v>
      </c>
      <c r="D62">
        <f>PPCL!M62</f>
        <v>0</v>
      </c>
      <c r="E62">
        <f>PPCL!N62</f>
        <v>0</v>
      </c>
      <c r="F62">
        <f t="shared" si="4"/>
        <v>220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220</v>
      </c>
      <c r="D63">
        <f>PPCL!M63</f>
        <v>0</v>
      </c>
      <c r="E63">
        <f>PPCL!N63</f>
        <v>0</v>
      </c>
      <c r="F63">
        <f t="shared" si="4"/>
        <v>220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220</v>
      </c>
      <c r="D64">
        <f>PPCL!M64</f>
        <v>0</v>
      </c>
      <c r="E64">
        <f>PPCL!N64</f>
        <v>0</v>
      </c>
      <c r="F64">
        <f t="shared" si="4"/>
        <v>220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220</v>
      </c>
      <c r="D65">
        <f>PPCL!M65</f>
        <v>0</v>
      </c>
      <c r="E65">
        <f>PPCL!N65</f>
        <v>0</v>
      </c>
      <c r="F65">
        <f t="shared" si="4"/>
        <v>220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220</v>
      </c>
      <c r="D66">
        <f>PPCL!M66</f>
        <v>0</v>
      </c>
      <c r="E66">
        <f>PPCL!N66</f>
        <v>0</v>
      </c>
      <c r="F66">
        <f t="shared" si="4"/>
        <v>220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220</v>
      </c>
      <c r="D67">
        <f>PPCL!M67</f>
        <v>0</v>
      </c>
      <c r="E67">
        <f>PPCL!N67</f>
        <v>0</v>
      </c>
      <c r="F67">
        <f t="shared" si="4"/>
        <v>220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220</v>
      </c>
      <c r="D68">
        <f>PPCL!M68</f>
        <v>0</v>
      </c>
      <c r="E68">
        <f>PPCL!N68</f>
        <v>0</v>
      </c>
      <c r="F68">
        <f t="shared" ref="F68:F98" si="10">B68+C68</f>
        <v>220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220</v>
      </c>
      <c r="D69">
        <f>PPCL!M69</f>
        <v>0</v>
      </c>
      <c r="E69">
        <f>PPCL!N69</f>
        <v>0</v>
      </c>
      <c r="F69">
        <f t="shared" si="10"/>
        <v>220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220</v>
      </c>
      <c r="D70">
        <f>PPCL!M70</f>
        <v>0</v>
      </c>
      <c r="E70">
        <f>PPCL!N70</f>
        <v>0</v>
      </c>
      <c r="F70">
        <f t="shared" si="10"/>
        <v>220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220</v>
      </c>
      <c r="D71">
        <f>PPCL!M71</f>
        <v>0</v>
      </c>
      <c r="E71">
        <f>PPCL!N71</f>
        <v>0</v>
      </c>
      <c r="F71">
        <f t="shared" si="10"/>
        <v>220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220</v>
      </c>
      <c r="D72">
        <f>PPCL!M72</f>
        <v>0</v>
      </c>
      <c r="E72">
        <f>PPCL!N72</f>
        <v>0</v>
      </c>
      <c r="F72">
        <f t="shared" si="10"/>
        <v>220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220</v>
      </c>
      <c r="D73">
        <f>PPCL!M73</f>
        <v>0</v>
      </c>
      <c r="E73">
        <f>PPCL!N73</f>
        <v>0</v>
      </c>
      <c r="F73">
        <f t="shared" si="10"/>
        <v>220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220</v>
      </c>
      <c r="D74">
        <f>PPCL!M74</f>
        <v>0</v>
      </c>
      <c r="E74">
        <f>PPCL!N74</f>
        <v>0</v>
      </c>
      <c r="F74">
        <f t="shared" si="10"/>
        <v>220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220</v>
      </c>
      <c r="D75">
        <f>PPCL!M75</f>
        <v>0</v>
      </c>
      <c r="E75">
        <f>PPCL!N75</f>
        <v>0</v>
      </c>
      <c r="F75">
        <f t="shared" si="10"/>
        <v>220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220</v>
      </c>
      <c r="D76">
        <f>PPCL!M76</f>
        <v>0</v>
      </c>
      <c r="E76">
        <f>PPCL!N76</f>
        <v>0</v>
      </c>
      <c r="F76">
        <f t="shared" si="10"/>
        <v>220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220</v>
      </c>
      <c r="D77">
        <f>PPCL!M77</f>
        <v>0</v>
      </c>
      <c r="E77">
        <f>PPCL!N77</f>
        <v>0</v>
      </c>
      <c r="F77">
        <f t="shared" si="10"/>
        <v>220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220</v>
      </c>
      <c r="D78">
        <f>PPCL!M78</f>
        <v>0</v>
      </c>
      <c r="E78">
        <f>PPCL!N78</f>
        <v>0</v>
      </c>
      <c r="F78">
        <f t="shared" si="10"/>
        <v>220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220</v>
      </c>
      <c r="D79">
        <f>PPCL!M79</f>
        <v>0</v>
      </c>
      <c r="E79">
        <f>PPCL!N79</f>
        <v>0</v>
      </c>
      <c r="F79">
        <f t="shared" si="10"/>
        <v>220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220</v>
      </c>
      <c r="D80">
        <f>PPCL!M80</f>
        <v>0</v>
      </c>
      <c r="E80">
        <f>PPCL!N80</f>
        <v>0</v>
      </c>
      <c r="F80">
        <f t="shared" si="10"/>
        <v>220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220</v>
      </c>
      <c r="D81">
        <f>PPCL!M81</f>
        <v>0</v>
      </c>
      <c r="E81">
        <f>PPCL!N81</f>
        <v>0</v>
      </c>
      <c r="F81">
        <f t="shared" si="10"/>
        <v>220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220</v>
      </c>
      <c r="D82">
        <f>PPCL!M82</f>
        <v>0</v>
      </c>
      <c r="E82">
        <f>PPCL!N82</f>
        <v>0</v>
      </c>
      <c r="F82">
        <f t="shared" si="10"/>
        <v>220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220</v>
      </c>
      <c r="D83">
        <f>PPCL!M83</f>
        <v>0</v>
      </c>
      <c r="E83">
        <f>PPCL!N83</f>
        <v>0</v>
      </c>
      <c r="F83">
        <f t="shared" si="10"/>
        <v>220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220</v>
      </c>
      <c r="D84">
        <f>PPCL!M84</f>
        <v>0</v>
      </c>
      <c r="E84">
        <f>PPCL!N84</f>
        <v>0</v>
      </c>
      <c r="F84">
        <f t="shared" si="10"/>
        <v>220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220</v>
      </c>
      <c r="D85">
        <f>PPCL!M85</f>
        <v>0</v>
      </c>
      <c r="E85">
        <f>PPCL!N85</f>
        <v>0</v>
      </c>
      <c r="F85">
        <f t="shared" si="10"/>
        <v>220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220</v>
      </c>
      <c r="D86">
        <f>PPCL!M86</f>
        <v>0</v>
      </c>
      <c r="E86">
        <f>PPCL!N86</f>
        <v>0</v>
      </c>
      <c r="F86">
        <f t="shared" si="10"/>
        <v>220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220</v>
      </c>
      <c r="D87">
        <f>PPCL!M87</f>
        <v>0</v>
      </c>
      <c r="E87">
        <f>PPCL!N87</f>
        <v>0</v>
      </c>
      <c r="F87">
        <f t="shared" si="10"/>
        <v>220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220</v>
      </c>
      <c r="D88">
        <f>PPCL!M88</f>
        <v>0</v>
      </c>
      <c r="E88">
        <f>PPCL!N88</f>
        <v>0</v>
      </c>
      <c r="F88">
        <f t="shared" si="10"/>
        <v>220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220</v>
      </c>
      <c r="D89">
        <f>PPCL!M89</f>
        <v>0</v>
      </c>
      <c r="E89">
        <f>PPCL!N89</f>
        <v>0</v>
      </c>
      <c r="F89">
        <f t="shared" si="10"/>
        <v>220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220</v>
      </c>
      <c r="D90">
        <f>PPCL!M90</f>
        <v>0</v>
      </c>
      <c r="E90">
        <f>PPCL!N90</f>
        <v>0</v>
      </c>
      <c r="F90">
        <f t="shared" si="10"/>
        <v>220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220</v>
      </c>
      <c r="D91">
        <f>PPCL!M91</f>
        <v>0</v>
      </c>
      <c r="E91">
        <f>PPCL!N91</f>
        <v>0</v>
      </c>
      <c r="F91">
        <f t="shared" si="10"/>
        <v>220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220</v>
      </c>
      <c r="D92">
        <f>PPCL!M92</f>
        <v>0</v>
      </c>
      <c r="E92">
        <f>PPCL!N92</f>
        <v>0</v>
      </c>
      <c r="F92">
        <f t="shared" si="10"/>
        <v>220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220</v>
      </c>
      <c r="D93">
        <f>PPCL!M93</f>
        <v>0</v>
      </c>
      <c r="E93">
        <f>PPCL!N93</f>
        <v>0</v>
      </c>
      <c r="F93">
        <f t="shared" si="10"/>
        <v>220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220</v>
      </c>
      <c r="D94">
        <f>PPCL!M94</f>
        <v>0</v>
      </c>
      <c r="E94">
        <f>PPCL!N94</f>
        <v>0</v>
      </c>
      <c r="F94">
        <f t="shared" si="10"/>
        <v>220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220</v>
      </c>
      <c r="D95">
        <f>PPCL!M95</f>
        <v>0</v>
      </c>
      <c r="E95">
        <f>PPCL!N95</f>
        <v>0</v>
      </c>
      <c r="F95">
        <f t="shared" si="10"/>
        <v>220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220</v>
      </c>
      <c r="D96">
        <f>PPCL!M96</f>
        <v>0</v>
      </c>
      <c r="E96">
        <f>PPCL!N96</f>
        <v>0</v>
      </c>
      <c r="F96">
        <f t="shared" si="10"/>
        <v>220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220</v>
      </c>
      <c r="D97">
        <f>PPCL!M97</f>
        <v>0</v>
      </c>
      <c r="E97">
        <f>PPCL!N97</f>
        <v>0</v>
      </c>
      <c r="F97">
        <f t="shared" si="10"/>
        <v>220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220</v>
      </c>
      <c r="D98">
        <f>PPCL!M98</f>
        <v>0</v>
      </c>
      <c r="E98">
        <f>PPCL!N98</f>
        <v>0</v>
      </c>
      <c r="F98">
        <f t="shared" si="10"/>
        <v>220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5.28</v>
      </c>
      <c r="D99" s="156">
        <f t="shared" si="12"/>
        <v>0</v>
      </c>
      <c r="E99" s="156">
        <f t="shared" si="12"/>
        <v>0</v>
      </c>
      <c r="F99" s="156">
        <f t="shared" si="12"/>
        <v>5.28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B23" workbookViewId="0">
      <selection activeCell="U29" sqref="U29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13.86</v>
      </c>
      <c r="J3">
        <f>BYPL_EOD!AC3+BYPL_EOD!AD3</f>
        <v>8.14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36.07</v>
      </c>
      <c r="O3" s="154">
        <f t="shared" ref="O3:O66" si="1">G3-N3</f>
        <v>0.53000000000000114</v>
      </c>
      <c r="P3">
        <v>14.063654006099251</v>
      </c>
      <c r="Q3">
        <v>8.2596063210424191</v>
      </c>
      <c r="R3">
        <v>0</v>
      </c>
      <c r="S3">
        <v>2.1004158580537844</v>
      </c>
      <c r="T3">
        <v>12.176323814804547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13.86</v>
      </c>
      <c r="J4">
        <f>BYPL_EOD!AC4+BYPL_EOD!AD4</f>
        <v>8.14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36.07</v>
      </c>
      <c r="O4" s="154">
        <f t="shared" si="1"/>
        <v>0.53000000000000114</v>
      </c>
      <c r="P4">
        <v>14.063654006099251</v>
      </c>
      <c r="Q4">
        <v>8.2596063210424191</v>
      </c>
      <c r="R4">
        <v>0</v>
      </c>
      <c r="S4">
        <v>2.1004158580537844</v>
      </c>
      <c r="T4">
        <v>12.176323814804547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13.86</v>
      </c>
      <c r="J5">
        <f>BYPL_EOD!AC5+BYPL_EOD!AD5</f>
        <v>8.14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36.07</v>
      </c>
      <c r="O5" s="154">
        <f t="shared" si="1"/>
        <v>0.53000000000000114</v>
      </c>
      <c r="P5">
        <v>14.063654006099251</v>
      </c>
      <c r="Q5">
        <v>8.2596063210424191</v>
      </c>
      <c r="R5">
        <v>0</v>
      </c>
      <c r="S5">
        <v>2.1004158580537844</v>
      </c>
      <c r="T5">
        <v>12.176323814804547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13.86</v>
      </c>
      <c r="J6">
        <f>BYPL_EOD!AC6+BYPL_EOD!AD6</f>
        <v>8.14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36.07</v>
      </c>
      <c r="O6" s="154">
        <f t="shared" si="1"/>
        <v>0.53000000000000114</v>
      </c>
      <c r="P6">
        <v>14.063654006099251</v>
      </c>
      <c r="Q6">
        <v>8.2596063210424191</v>
      </c>
      <c r="R6">
        <v>0</v>
      </c>
      <c r="S6">
        <v>2.1004158580537844</v>
      </c>
      <c r="T6">
        <v>12.176323814804547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13.86</v>
      </c>
      <c r="J7">
        <f>BYPL_EOD!AC7+BYPL_EOD!AD7</f>
        <v>8.14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36.07</v>
      </c>
      <c r="O7" s="154">
        <f t="shared" si="1"/>
        <v>0.53000000000000114</v>
      </c>
      <c r="P7">
        <v>14.063654006099251</v>
      </c>
      <c r="Q7">
        <v>8.2596063210424191</v>
      </c>
      <c r="R7">
        <v>0</v>
      </c>
      <c r="S7">
        <v>2.1004158580537844</v>
      </c>
      <c r="T7">
        <v>12.176323814804547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13.86</v>
      </c>
      <c r="J8">
        <f>BYPL_EOD!AC8+BYPL_EOD!AD8</f>
        <v>8.14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36.07</v>
      </c>
      <c r="O8" s="154">
        <f t="shared" si="1"/>
        <v>0.53000000000000114</v>
      </c>
      <c r="P8">
        <v>14.063654006099251</v>
      </c>
      <c r="Q8">
        <v>8.2596063210424191</v>
      </c>
      <c r="R8">
        <v>0</v>
      </c>
      <c r="S8">
        <v>2.1004158580537844</v>
      </c>
      <c r="T8">
        <v>12.176323814804547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13.86</v>
      </c>
      <c r="J9">
        <f>BYPL_EOD!AC9+BYPL_EOD!AD9</f>
        <v>8.14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36.07</v>
      </c>
      <c r="O9" s="154">
        <f t="shared" si="1"/>
        <v>0.53000000000000114</v>
      </c>
      <c r="P9">
        <v>14.063654006099251</v>
      </c>
      <c r="Q9">
        <v>8.2596063210424191</v>
      </c>
      <c r="R9">
        <v>0</v>
      </c>
      <c r="S9">
        <v>2.1004158580537844</v>
      </c>
      <c r="T9">
        <v>12.176323814804547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13.86</v>
      </c>
      <c r="J10">
        <f>BYPL_EOD!AC10+BYPL_EOD!AD10</f>
        <v>8.14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36.07</v>
      </c>
      <c r="O10" s="154">
        <f t="shared" si="1"/>
        <v>0.53000000000000114</v>
      </c>
      <c r="P10">
        <v>14.063654006099251</v>
      </c>
      <c r="Q10">
        <v>8.2596063210424191</v>
      </c>
      <c r="R10">
        <v>0</v>
      </c>
      <c r="S10">
        <v>2.1004158580537844</v>
      </c>
      <c r="T10">
        <v>12.176323814804547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13.86</v>
      </c>
      <c r="J11">
        <f>BYPL_EOD!AC11+BYPL_EOD!AD11</f>
        <v>8.14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36.07</v>
      </c>
      <c r="O11" s="154">
        <f t="shared" si="1"/>
        <v>0.53000000000000114</v>
      </c>
      <c r="P11">
        <v>14.063654006099251</v>
      </c>
      <c r="Q11">
        <v>8.2596063210424191</v>
      </c>
      <c r="R11">
        <v>0</v>
      </c>
      <c r="S11">
        <v>2.1004158580537844</v>
      </c>
      <c r="T11">
        <v>12.176323814804547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13.86</v>
      </c>
      <c r="J12">
        <f>BYPL_EOD!AC12+BYPL_EOD!AD12</f>
        <v>8.14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36.07</v>
      </c>
      <c r="O12" s="154">
        <f t="shared" si="1"/>
        <v>0.53000000000000114</v>
      </c>
      <c r="P12">
        <v>14.063654006099251</v>
      </c>
      <c r="Q12">
        <v>8.2596063210424191</v>
      </c>
      <c r="R12">
        <v>0</v>
      </c>
      <c r="S12">
        <v>2.1004158580537844</v>
      </c>
      <c r="T12">
        <v>12.176323814804547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13.86</v>
      </c>
      <c r="J13">
        <f>BYPL_EOD!AC13+BYPL_EOD!AD13</f>
        <v>8.14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36.07</v>
      </c>
      <c r="O13" s="154">
        <f t="shared" si="1"/>
        <v>0.53000000000000114</v>
      </c>
      <c r="P13">
        <v>14.063654006099251</v>
      </c>
      <c r="Q13">
        <v>8.2596063210424191</v>
      </c>
      <c r="R13">
        <v>0</v>
      </c>
      <c r="S13">
        <v>2.1004158580537844</v>
      </c>
      <c r="T13">
        <v>12.176323814804547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13.86</v>
      </c>
      <c r="J14">
        <f>BYPL_EOD!AC14+BYPL_EOD!AD14</f>
        <v>8.14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36.07</v>
      </c>
      <c r="O14" s="154">
        <f t="shared" si="1"/>
        <v>0.53000000000000114</v>
      </c>
      <c r="P14">
        <v>14.063654006099251</v>
      </c>
      <c r="Q14">
        <v>8.2596063210424191</v>
      </c>
      <c r="R14">
        <v>0</v>
      </c>
      <c r="S14">
        <v>2.1004158580537844</v>
      </c>
      <c r="T14">
        <v>12.176323814804547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13.86</v>
      </c>
      <c r="J15">
        <f>BYPL_EOD!AC15+BYPL_EOD!AD15</f>
        <v>8.14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36.07</v>
      </c>
      <c r="O15" s="154">
        <f t="shared" si="1"/>
        <v>0.53000000000000114</v>
      </c>
      <c r="P15">
        <v>14.063654006099251</v>
      </c>
      <c r="Q15">
        <v>8.2596063210424191</v>
      </c>
      <c r="R15">
        <v>0</v>
      </c>
      <c r="S15">
        <v>2.1004158580537844</v>
      </c>
      <c r="T15">
        <v>12.176323814804547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13.86</v>
      </c>
      <c r="J16">
        <f>BYPL_EOD!AC16+BYPL_EOD!AD16</f>
        <v>8.14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36.07</v>
      </c>
      <c r="O16" s="154">
        <f t="shared" si="1"/>
        <v>0.53000000000000114</v>
      </c>
      <c r="P16">
        <v>14.063654006099251</v>
      </c>
      <c r="Q16">
        <v>8.2596063210424191</v>
      </c>
      <c r="R16">
        <v>0</v>
      </c>
      <c r="S16">
        <v>2.1004158580537844</v>
      </c>
      <c r="T16">
        <v>12.176323814804547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13.86</v>
      </c>
      <c r="J17">
        <f>BYPL_EOD!AC17+BYPL_EOD!AD17</f>
        <v>8.14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36.07</v>
      </c>
      <c r="O17" s="154">
        <f t="shared" si="1"/>
        <v>0.53000000000000114</v>
      </c>
      <c r="P17">
        <v>14.063654006099251</v>
      </c>
      <c r="Q17">
        <v>8.2596063210424191</v>
      </c>
      <c r="R17">
        <v>0</v>
      </c>
      <c r="S17">
        <v>2.1004158580537844</v>
      </c>
      <c r="T17">
        <v>12.176323814804547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13.86</v>
      </c>
      <c r="J18">
        <f>BYPL_EOD!AC18+BYPL_EOD!AD18</f>
        <v>8.14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36.07</v>
      </c>
      <c r="O18" s="154">
        <f t="shared" si="1"/>
        <v>0.53000000000000114</v>
      </c>
      <c r="P18">
        <v>14.063654006099251</v>
      </c>
      <c r="Q18">
        <v>8.2596063210424191</v>
      </c>
      <c r="R18">
        <v>0</v>
      </c>
      <c r="S18">
        <v>2.1004158580537844</v>
      </c>
      <c r="T18">
        <v>12.176323814804547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13.86</v>
      </c>
      <c r="J19">
        <f>BYPL_EOD!AC19+BYPL_EOD!AD19</f>
        <v>8.14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36.07</v>
      </c>
      <c r="O19" s="154">
        <f t="shared" si="1"/>
        <v>0.53000000000000114</v>
      </c>
      <c r="P19">
        <v>14.063654006099251</v>
      </c>
      <c r="Q19">
        <v>8.2596063210424191</v>
      </c>
      <c r="R19">
        <v>0</v>
      </c>
      <c r="S19">
        <v>2.1004158580537844</v>
      </c>
      <c r="T19">
        <v>12.176323814804547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13.86</v>
      </c>
      <c r="J20">
        <f>BYPL_EOD!AC20+BYPL_EOD!AD20</f>
        <v>8.14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36.07</v>
      </c>
      <c r="O20" s="154">
        <f t="shared" si="1"/>
        <v>0.53000000000000114</v>
      </c>
      <c r="P20">
        <v>14.063654006099251</v>
      </c>
      <c r="Q20">
        <v>8.2596063210424191</v>
      </c>
      <c r="R20">
        <v>0</v>
      </c>
      <c r="S20">
        <v>2.1004158580537844</v>
      </c>
      <c r="T20">
        <v>12.176323814804547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13.86</v>
      </c>
      <c r="J21">
        <f>BYPL_EOD!AC21+BYPL_EOD!AD21</f>
        <v>8.14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36.07</v>
      </c>
      <c r="O21" s="154">
        <f t="shared" si="1"/>
        <v>0.53000000000000114</v>
      </c>
      <c r="P21">
        <v>14.063654006099251</v>
      </c>
      <c r="Q21">
        <v>8.2596063210424191</v>
      </c>
      <c r="R21">
        <v>0</v>
      </c>
      <c r="S21">
        <v>2.1004158580537844</v>
      </c>
      <c r="T21">
        <v>12.176323814804547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14.86</v>
      </c>
      <c r="J22">
        <f>BYPL_EOD!AC22+BYPL_EOD!AD22</f>
        <v>8.14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37.07</v>
      </c>
      <c r="O22" s="154">
        <f t="shared" si="1"/>
        <v>0.53000000000000114</v>
      </c>
      <c r="P22">
        <v>15.072457512813596</v>
      </c>
      <c r="Q22">
        <v>8.2563798219584577</v>
      </c>
      <c r="R22">
        <v>0</v>
      </c>
      <c r="S22">
        <v>2.0995953601294848</v>
      </c>
      <c r="T22">
        <v>12.171567305098463</v>
      </c>
      <c r="U22" s="156">
        <f t="shared" si="2"/>
        <v>37.6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14.86</v>
      </c>
      <c r="J23">
        <f>BYPL_EOD!AC23+BYPL_EOD!AD23</f>
        <v>8.14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37.07</v>
      </c>
      <c r="O23" s="154">
        <f t="shared" si="1"/>
        <v>0.53000000000000114</v>
      </c>
      <c r="P23">
        <v>15.072457512813596</v>
      </c>
      <c r="Q23">
        <v>8.2563798219584577</v>
      </c>
      <c r="R23">
        <v>0</v>
      </c>
      <c r="S23">
        <v>2.0995953601294848</v>
      </c>
      <c r="T23">
        <v>12.171567305098463</v>
      </c>
      <c r="U23" s="156">
        <f t="shared" si="2"/>
        <v>37.6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14.86</v>
      </c>
      <c r="J24">
        <f>BYPL_EOD!AC24+BYPL_EOD!AD24</f>
        <v>8.14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37.07</v>
      </c>
      <c r="O24" s="154">
        <f t="shared" si="1"/>
        <v>0.53000000000000114</v>
      </c>
      <c r="P24">
        <v>15.072457512813596</v>
      </c>
      <c r="Q24">
        <v>8.2563798219584577</v>
      </c>
      <c r="R24">
        <v>0</v>
      </c>
      <c r="S24">
        <v>2.0995953601294848</v>
      </c>
      <c r="T24">
        <v>12.171567305098463</v>
      </c>
      <c r="U24" s="156">
        <f t="shared" si="2"/>
        <v>37.6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14.86</v>
      </c>
      <c r="J25">
        <f>BYPL_EOD!AC25+BYPL_EOD!AD25</f>
        <v>8.14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37.07</v>
      </c>
      <c r="O25" s="154">
        <f t="shared" si="1"/>
        <v>0.53000000000000114</v>
      </c>
      <c r="P25">
        <v>15.072457512813596</v>
      </c>
      <c r="Q25">
        <v>8.2563798219584577</v>
      </c>
      <c r="R25">
        <v>0</v>
      </c>
      <c r="S25">
        <v>2.0995953601294848</v>
      </c>
      <c r="T25">
        <v>12.171567305098463</v>
      </c>
      <c r="U25" s="156">
        <f t="shared" si="2"/>
        <v>37.6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6.54</v>
      </c>
      <c r="J26">
        <f>BYPL_EOD!AC26+BYPL_EOD!AD26</f>
        <v>21.66</v>
      </c>
      <c r="K26">
        <f>MES_EOD!AC26+MES_EOD!AD26</f>
        <v>0</v>
      </c>
      <c r="L26">
        <f>NDMC_EOD!AC26+NDMC_EOD!AD26</f>
        <v>1.35</v>
      </c>
      <c r="M26">
        <f>TPDDL_EOD!AC26+TPDDL_EOD!AD26</f>
        <v>7.84</v>
      </c>
      <c r="N26">
        <f t="shared" si="0"/>
        <v>37.39</v>
      </c>
      <c r="O26" s="154">
        <f t="shared" si="1"/>
        <v>0.21000000000000085</v>
      </c>
      <c r="P26">
        <v>6.6482576795367931</v>
      </c>
      <c r="Q26">
        <v>21.66</v>
      </c>
      <c r="R26">
        <v>0</v>
      </c>
      <c r="S26">
        <v>1.3646579505805432</v>
      </c>
      <c r="T26">
        <v>7.9270843698826639</v>
      </c>
      <c r="U26" s="156">
        <f t="shared" si="2"/>
        <v>37.6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6.54</v>
      </c>
      <c r="J27">
        <f>BYPL_EOD!AC27+BYPL_EOD!AD27</f>
        <v>21.66</v>
      </c>
      <c r="K27">
        <f>MES_EOD!AC27+MES_EOD!AD27</f>
        <v>0</v>
      </c>
      <c r="L27">
        <f>NDMC_EOD!AC27+NDMC_EOD!AD27</f>
        <v>1.35</v>
      </c>
      <c r="M27">
        <f>TPDDL_EOD!AC27+TPDDL_EOD!AD27</f>
        <v>7.84</v>
      </c>
      <c r="N27">
        <f t="shared" si="0"/>
        <v>37.39</v>
      </c>
      <c r="O27" s="154">
        <f t="shared" si="1"/>
        <v>0.21000000000000085</v>
      </c>
      <c r="P27">
        <v>6.6482576795367931</v>
      </c>
      <c r="Q27">
        <v>21.66</v>
      </c>
      <c r="R27">
        <v>0</v>
      </c>
      <c r="S27">
        <v>1.3646579505805432</v>
      </c>
      <c r="T27">
        <v>7.9270843698826639</v>
      </c>
      <c r="U27" s="156">
        <f t="shared" si="2"/>
        <v>37.6</v>
      </c>
      <c r="V27" s="154">
        <f t="shared" si="3"/>
        <v>0</v>
      </c>
      <c r="X27" s="159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-0.4</v>
      </c>
      <c r="E28">
        <f>GT!N28</f>
        <v>28</v>
      </c>
      <c r="F28">
        <f t="shared" si="4"/>
        <v>72</v>
      </c>
      <c r="G28">
        <f t="shared" si="5"/>
        <v>27.6</v>
      </c>
      <c r="H28" s="154"/>
      <c r="I28">
        <f>BRPL_EOD!AC28+BRPL_EOD!AD28</f>
        <v>6.54</v>
      </c>
      <c r="J28">
        <f>BYPL_EOD!AC28+BYPL_EOD!AD28</f>
        <v>21.66</v>
      </c>
      <c r="K28">
        <f>MES_EOD!AC28+MES_EOD!AD28</f>
        <v>0</v>
      </c>
      <c r="L28">
        <f>NDMC_EOD!AC28+NDMC_EOD!AD28</f>
        <v>1.35</v>
      </c>
      <c r="M28">
        <f>TPDDL_EOD!AC28+TPDDL_EOD!AD28</f>
        <v>7.84</v>
      </c>
      <c r="N28">
        <f t="shared" si="0"/>
        <v>37.39</v>
      </c>
      <c r="O28" s="154">
        <f t="shared" si="1"/>
        <v>-9.7899999999999991</v>
      </c>
      <c r="P28">
        <v>4.8276009628242846</v>
      </c>
      <c r="Q28">
        <v>15.98866006953731</v>
      </c>
      <c r="R28">
        <v>0</v>
      </c>
      <c r="S28">
        <v>0.99652313452794883</v>
      </c>
      <c r="T28">
        <v>5.7872158331104568</v>
      </c>
      <c r="U28" s="156">
        <f t="shared" si="2"/>
        <v>27.6</v>
      </c>
      <c r="V28" s="154">
        <f t="shared" si="3"/>
        <v>0</v>
      </c>
      <c r="X28" s="159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-0.4</v>
      </c>
      <c r="E29">
        <f>GT!N29</f>
        <v>28</v>
      </c>
      <c r="F29">
        <f t="shared" si="4"/>
        <v>72</v>
      </c>
      <c r="G29">
        <f t="shared" si="5"/>
        <v>27.6</v>
      </c>
      <c r="H29" s="154"/>
      <c r="I29">
        <f>BRPL_EOD!AC29+BRPL_EOD!AD29</f>
        <v>14.86</v>
      </c>
      <c r="J29">
        <f>BYPL_EOD!AC29+BYPL_EOD!AD29</f>
        <v>8.14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37.07</v>
      </c>
      <c r="O29" s="154">
        <f t="shared" si="1"/>
        <v>-9.4699999999999989</v>
      </c>
      <c r="P29">
        <v>11.063825195575937</v>
      </c>
      <c r="Q29">
        <v>6.0605341246290809</v>
      </c>
      <c r="R29">
        <v>0</v>
      </c>
      <c r="S29">
        <v>1.5411923388184516</v>
      </c>
      <c r="T29">
        <v>8.9344483409765303</v>
      </c>
      <c r="U29" s="156">
        <f t="shared" si="2"/>
        <v>27.599999999999998</v>
      </c>
      <c r="V29" s="154">
        <f t="shared" si="3"/>
        <v>0</v>
      </c>
      <c r="X29" s="159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-0.4</v>
      </c>
      <c r="E30">
        <f>GT!N30</f>
        <v>28</v>
      </c>
      <c r="F30">
        <f t="shared" si="4"/>
        <v>72</v>
      </c>
      <c r="G30">
        <f t="shared" si="5"/>
        <v>27.6</v>
      </c>
      <c r="H30" s="154"/>
      <c r="I30">
        <f>BRPL_EOD!AC30+BRPL_EOD!AD30</f>
        <v>14.86</v>
      </c>
      <c r="J30">
        <f>BYPL_EOD!AC30+BYPL_EOD!AD30</f>
        <v>8.14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37.07</v>
      </c>
      <c r="O30" s="154">
        <f t="shared" si="1"/>
        <v>-9.4699999999999989</v>
      </c>
      <c r="P30">
        <v>11.063825195575937</v>
      </c>
      <c r="Q30">
        <v>6.0605341246290809</v>
      </c>
      <c r="R30">
        <v>0</v>
      </c>
      <c r="S30">
        <v>1.5411923388184516</v>
      </c>
      <c r="T30">
        <v>8.9344483409765303</v>
      </c>
      <c r="U30" s="156">
        <f t="shared" si="2"/>
        <v>27.599999999999998</v>
      </c>
      <c r="V30" s="154">
        <f t="shared" si="3"/>
        <v>0</v>
      </c>
      <c r="X30" s="159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-0.4</v>
      </c>
      <c r="E31">
        <f>GT!N31</f>
        <v>28</v>
      </c>
      <c r="F31">
        <f t="shared" si="4"/>
        <v>72</v>
      </c>
      <c r="G31">
        <f t="shared" si="5"/>
        <v>27.6</v>
      </c>
      <c r="H31" s="154"/>
      <c r="I31">
        <f>BRPL_EOD!AC31+BRPL_EOD!AD31</f>
        <v>11.86</v>
      </c>
      <c r="J31">
        <f>BYPL_EOD!AC31+BYPL_EOD!AD31</f>
        <v>8.14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34.07</v>
      </c>
      <c r="O31" s="154">
        <f t="shared" si="1"/>
        <v>-6.4699999999999989</v>
      </c>
      <c r="P31">
        <v>9.6077487525682415</v>
      </c>
      <c r="Q31">
        <v>6.5941884355738196</v>
      </c>
      <c r="R31">
        <v>0</v>
      </c>
      <c r="S31">
        <v>1.6769004989727032</v>
      </c>
      <c r="T31">
        <v>9.7211623128852374</v>
      </c>
      <c r="U31" s="156">
        <f t="shared" si="2"/>
        <v>27.6</v>
      </c>
      <c r="V31" s="154">
        <f t="shared" si="3"/>
        <v>0</v>
      </c>
      <c r="X31" s="159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-0.4</v>
      </c>
      <c r="E32">
        <f>GT!N32</f>
        <v>28</v>
      </c>
      <c r="F32">
        <f t="shared" si="4"/>
        <v>72</v>
      </c>
      <c r="G32">
        <f t="shared" si="5"/>
        <v>27.6</v>
      </c>
      <c r="H32" s="154"/>
      <c r="I32">
        <f>BRPL_EOD!AC32+BRPL_EOD!AD32</f>
        <v>11.86</v>
      </c>
      <c r="J32">
        <f>BYPL_EOD!AC32+BYPL_EOD!AD32</f>
        <v>8.14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34.07</v>
      </c>
      <c r="O32" s="154">
        <f t="shared" si="1"/>
        <v>-6.4699999999999989</v>
      </c>
      <c r="P32">
        <v>9.6077487525682415</v>
      </c>
      <c r="Q32">
        <v>6.5941884355738196</v>
      </c>
      <c r="R32">
        <v>0</v>
      </c>
      <c r="S32">
        <v>1.6769004989727032</v>
      </c>
      <c r="T32">
        <v>9.7211623128852374</v>
      </c>
      <c r="U32" s="156">
        <f t="shared" si="2"/>
        <v>27.6</v>
      </c>
      <c r="V32" s="154">
        <f t="shared" si="3"/>
        <v>0</v>
      </c>
      <c r="X32" s="159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-0.4</v>
      </c>
      <c r="E33">
        <f>GT!N33</f>
        <v>28</v>
      </c>
      <c r="F33">
        <f t="shared" si="4"/>
        <v>72</v>
      </c>
      <c r="G33">
        <f t="shared" si="5"/>
        <v>27.6</v>
      </c>
      <c r="H33" s="154"/>
      <c r="I33">
        <f>BRPL_EOD!AC33+BRPL_EOD!AD33</f>
        <v>11.86</v>
      </c>
      <c r="J33">
        <f>BYPL_EOD!AC33+BYPL_EOD!AD33</f>
        <v>8.14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34.07</v>
      </c>
      <c r="O33" s="154">
        <f t="shared" si="1"/>
        <v>-6.4699999999999989</v>
      </c>
      <c r="P33">
        <v>9.6077487525682415</v>
      </c>
      <c r="Q33">
        <v>6.5941884355738196</v>
      </c>
      <c r="R33">
        <v>0</v>
      </c>
      <c r="S33">
        <v>1.6769004989727032</v>
      </c>
      <c r="T33">
        <v>9.7211623128852374</v>
      </c>
      <c r="U33" s="156">
        <f t="shared" si="2"/>
        <v>27.6</v>
      </c>
      <c r="V33" s="154">
        <f t="shared" si="3"/>
        <v>0</v>
      </c>
      <c r="X33" s="159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-0.4</v>
      </c>
      <c r="E34">
        <f>GT!N34</f>
        <v>28</v>
      </c>
      <c r="F34">
        <f t="shared" si="4"/>
        <v>72</v>
      </c>
      <c r="G34">
        <f t="shared" si="5"/>
        <v>27.6</v>
      </c>
      <c r="H34" s="154"/>
      <c r="I34">
        <f>BRPL_EOD!AC34+BRPL_EOD!AD34</f>
        <v>11.86</v>
      </c>
      <c r="J34">
        <f>BYPL_EOD!AC34+BYPL_EOD!AD34</f>
        <v>8.14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34.07</v>
      </c>
      <c r="O34" s="154">
        <f t="shared" si="1"/>
        <v>-6.4699999999999989</v>
      </c>
      <c r="P34">
        <v>9.6077487525682415</v>
      </c>
      <c r="Q34">
        <v>6.5941884355738196</v>
      </c>
      <c r="R34">
        <v>0</v>
      </c>
      <c r="S34">
        <v>1.6769004989727032</v>
      </c>
      <c r="T34">
        <v>9.7211623128852374</v>
      </c>
      <c r="U34" s="156">
        <f t="shared" si="2"/>
        <v>27.6</v>
      </c>
      <c r="V34" s="154">
        <f t="shared" si="3"/>
        <v>0</v>
      </c>
      <c r="X34" s="159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-0.4</v>
      </c>
      <c r="E35">
        <f>GT!N35</f>
        <v>28</v>
      </c>
      <c r="F35">
        <f t="shared" si="4"/>
        <v>72</v>
      </c>
      <c r="G35">
        <f t="shared" si="5"/>
        <v>27.6</v>
      </c>
      <c r="H35" s="154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54">
        <f t="shared" si="1"/>
        <v>27.6</v>
      </c>
      <c r="P35" s="192">
        <v>9.6077487525682415</v>
      </c>
      <c r="Q35" s="192">
        <v>6.5941884355738196</v>
      </c>
      <c r="R35" s="192">
        <v>0</v>
      </c>
      <c r="S35" s="192">
        <v>1.6769004989727032</v>
      </c>
      <c r="T35" s="192">
        <v>9.7211623128852374</v>
      </c>
      <c r="U35" s="156">
        <f t="shared" si="2"/>
        <v>27.6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11.63</v>
      </c>
      <c r="J36">
        <f>BYPL_EOD!AC36+BYPL_EOD!AD36</f>
        <v>6.37</v>
      </c>
      <c r="K36">
        <f>MES_EOD!AC36+MES_EOD!AD36</f>
        <v>0</v>
      </c>
      <c r="L36">
        <f>NDMC_EOD!AC36+NDMC_EOD!AD36</f>
        <v>1.38</v>
      </c>
      <c r="M36">
        <f>TPDDL_EOD!AC36+TPDDL_EOD!AD36</f>
        <v>8.31</v>
      </c>
      <c r="N36">
        <f t="shared" si="0"/>
        <v>27.689999999999998</v>
      </c>
      <c r="O36" s="154">
        <f t="shared" si="1"/>
        <v>8.9100000000000037</v>
      </c>
      <c r="P36">
        <v>15.372264355362949</v>
      </c>
      <c r="Q36">
        <v>8.4197183098591566</v>
      </c>
      <c r="R36">
        <v>0</v>
      </c>
      <c r="S36">
        <v>1.8240520043336945</v>
      </c>
      <c r="T36">
        <v>10.983965330444207</v>
      </c>
      <c r="U36" s="156">
        <f t="shared" si="2"/>
        <v>36.600000000000009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11.63</v>
      </c>
      <c r="J37">
        <f>BYPL_EOD!AC37+BYPL_EOD!AD37</f>
        <v>6.37</v>
      </c>
      <c r="K37">
        <f>MES_EOD!AC37+MES_EOD!AD37</f>
        <v>0</v>
      </c>
      <c r="L37">
        <f>NDMC_EOD!AC37+NDMC_EOD!AD37</f>
        <v>1.38</v>
      </c>
      <c r="M37">
        <f>TPDDL_EOD!AC37+TPDDL_EOD!AD37</f>
        <v>8.31</v>
      </c>
      <c r="N37">
        <f t="shared" si="0"/>
        <v>27.689999999999998</v>
      </c>
      <c r="O37" s="154">
        <f t="shared" si="1"/>
        <v>8.9100000000000037</v>
      </c>
      <c r="P37">
        <v>15.372264355362949</v>
      </c>
      <c r="Q37">
        <v>8.4197183098591566</v>
      </c>
      <c r="R37">
        <v>0</v>
      </c>
      <c r="S37">
        <v>1.8240520043336945</v>
      </c>
      <c r="T37">
        <v>10.983965330444207</v>
      </c>
      <c r="U37" s="156">
        <f t="shared" si="2"/>
        <v>36.600000000000009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11.63</v>
      </c>
      <c r="J38">
        <f>BYPL_EOD!AC38+BYPL_EOD!AD38</f>
        <v>6.37</v>
      </c>
      <c r="K38">
        <f>MES_EOD!AC38+MES_EOD!AD38</f>
        <v>0</v>
      </c>
      <c r="L38">
        <f>NDMC_EOD!AC38+NDMC_EOD!AD38</f>
        <v>1.38</v>
      </c>
      <c r="M38">
        <f>TPDDL_EOD!AC38+TPDDL_EOD!AD38</f>
        <v>8.31</v>
      </c>
      <c r="N38">
        <f t="shared" si="0"/>
        <v>27.689999999999998</v>
      </c>
      <c r="O38" s="154">
        <f t="shared" si="1"/>
        <v>8.9100000000000037</v>
      </c>
      <c r="P38">
        <v>15.372264355362949</v>
      </c>
      <c r="Q38">
        <v>8.4197183098591566</v>
      </c>
      <c r="R38">
        <v>0</v>
      </c>
      <c r="S38">
        <v>1.8240520043336945</v>
      </c>
      <c r="T38">
        <v>10.983965330444207</v>
      </c>
      <c r="U38" s="156">
        <f t="shared" si="2"/>
        <v>36.600000000000009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13.86</v>
      </c>
      <c r="J39">
        <f>BYPL_EOD!AC39+BYPL_EOD!AD39</f>
        <v>8.14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36.07</v>
      </c>
      <c r="O39" s="154">
        <f t="shared" si="1"/>
        <v>0.22999999999999687</v>
      </c>
      <c r="P39">
        <v>13.948378153590239</v>
      </c>
      <c r="Q39">
        <v>8.1919046298863325</v>
      </c>
      <c r="R39">
        <v>0</v>
      </c>
      <c r="S39">
        <v>2.0831993346271136</v>
      </c>
      <c r="T39">
        <v>12.076517881896311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13.86</v>
      </c>
      <c r="J40">
        <f>BYPL_EOD!AC40+BYPL_EOD!AD40</f>
        <v>8.14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36.07</v>
      </c>
      <c r="O40" s="154">
        <f t="shared" si="1"/>
        <v>0.22999999999999687</v>
      </c>
      <c r="P40">
        <v>13.948378153590239</v>
      </c>
      <c r="Q40">
        <v>8.1919046298863325</v>
      </c>
      <c r="R40">
        <v>0</v>
      </c>
      <c r="S40">
        <v>2.0831993346271136</v>
      </c>
      <c r="T40">
        <v>12.076517881896311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13.86</v>
      </c>
      <c r="J41">
        <f>BYPL_EOD!AC41+BYPL_EOD!AD41</f>
        <v>8.14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36.07</v>
      </c>
      <c r="O41" s="154">
        <f t="shared" si="1"/>
        <v>0.22999999999999687</v>
      </c>
      <c r="P41">
        <v>13.948378153590239</v>
      </c>
      <c r="Q41">
        <v>8.1919046298863325</v>
      </c>
      <c r="R41">
        <v>0</v>
      </c>
      <c r="S41">
        <v>2.0831993346271136</v>
      </c>
      <c r="T41">
        <v>12.076517881896311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36.299999999999997</v>
      </c>
      <c r="E42">
        <f>GT!N42</f>
        <v>28</v>
      </c>
      <c r="F42">
        <f t="shared" si="4"/>
        <v>72</v>
      </c>
      <c r="G42">
        <f t="shared" si="5"/>
        <v>64.3</v>
      </c>
      <c r="H42" s="154"/>
      <c r="I42">
        <f>BRPL_EOD!AC42+BRPL_EOD!AD42</f>
        <v>15.37</v>
      </c>
      <c r="J42">
        <f>BYPL_EOD!AC42+BYPL_EOD!AD42</f>
        <v>28.1</v>
      </c>
      <c r="K42">
        <f>MES_EOD!AC42+MES_EOD!AD42</f>
        <v>0</v>
      </c>
      <c r="L42">
        <f>NDMC_EOD!AC42+NDMC_EOD!AD42</f>
        <v>1.83</v>
      </c>
      <c r="M42">
        <f>TPDDL_EOD!AC42+TPDDL_EOD!AD42</f>
        <v>19.29</v>
      </c>
      <c r="N42">
        <f t="shared" si="0"/>
        <v>64.59</v>
      </c>
      <c r="O42" s="154">
        <f t="shared" si="1"/>
        <v>-0.29000000000000625</v>
      </c>
      <c r="P42">
        <v>15.300990865459047</v>
      </c>
      <c r="Q42">
        <v>27.973834958971977</v>
      </c>
      <c r="R42">
        <v>0</v>
      </c>
      <c r="S42">
        <v>1.8217835578262889</v>
      </c>
      <c r="T42">
        <v>19.203390617742681</v>
      </c>
      <c r="U42" s="156">
        <f t="shared" si="2"/>
        <v>64.3</v>
      </c>
      <c r="V42" s="154">
        <f t="shared" si="3"/>
        <v>0</v>
      </c>
      <c r="X42" s="159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36.299999999999997</v>
      </c>
      <c r="E43">
        <f>GT!N43</f>
        <v>28</v>
      </c>
      <c r="F43">
        <f t="shared" si="4"/>
        <v>72</v>
      </c>
      <c r="G43">
        <f t="shared" si="5"/>
        <v>64.3</v>
      </c>
      <c r="H43" s="154"/>
      <c r="I43">
        <f>BRPL_EOD!AC43+BRPL_EOD!AD43</f>
        <v>27</v>
      </c>
      <c r="J43">
        <f>BYPL_EOD!AC43+BYPL_EOD!AD43</f>
        <v>14.780000000000001</v>
      </c>
      <c r="K43">
        <f>MES_EOD!AC43+MES_EOD!AD43</f>
        <v>0</v>
      </c>
      <c r="L43">
        <f>NDMC_EOD!AC43+NDMC_EOD!AD43</f>
        <v>3.21</v>
      </c>
      <c r="M43">
        <f>TPDDL_EOD!AC43+TPDDL_EOD!AD43</f>
        <v>19.29</v>
      </c>
      <c r="N43">
        <f t="shared" si="0"/>
        <v>64.28</v>
      </c>
      <c r="O43" s="154">
        <f t="shared" si="1"/>
        <v>1.9999999999996021E-2</v>
      </c>
      <c r="P43">
        <v>27.008400746733042</v>
      </c>
      <c r="Q43">
        <v>14.784598630989422</v>
      </c>
      <c r="R43">
        <v>0</v>
      </c>
      <c r="S43">
        <v>3.2109987554449284</v>
      </c>
      <c r="T43">
        <v>19.296001866832604</v>
      </c>
      <c r="U43" s="156">
        <f t="shared" si="2"/>
        <v>64.3</v>
      </c>
      <c r="V43" s="154">
        <f t="shared" si="3"/>
        <v>0</v>
      </c>
      <c r="X43" s="159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36.299999999999997</v>
      </c>
      <c r="E44">
        <f>GT!N44</f>
        <v>28</v>
      </c>
      <c r="F44">
        <f t="shared" si="4"/>
        <v>72</v>
      </c>
      <c r="G44">
        <f t="shared" si="5"/>
        <v>64.3</v>
      </c>
      <c r="H44" s="154"/>
      <c r="I44">
        <f>BRPL_EOD!AC44+BRPL_EOD!AD44</f>
        <v>27</v>
      </c>
      <c r="J44">
        <f>BYPL_EOD!AC44+BYPL_EOD!AD44</f>
        <v>14.780000000000001</v>
      </c>
      <c r="K44">
        <f>MES_EOD!AC44+MES_EOD!AD44</f>
        <v>0</v>
      </c>
      <c r="L44">
        <f>NDMC_EOD!AC44+NDMC_EOD!AD44</f>
        <v>3.21</v>
      </c>
      <c r="M44">
        <f>TPDDL_EOD!AC44+TPDDL_EOD!AD44</f>
        <v>19.29</v>
      </c>
      <c r="N44">
        <f t="shared" si="0"/>
        <v>64.28</v>
      </c>
      <c r="O44" s="154">
        <f t="shared" si="1"/>
        <v>1.9999999999996021E-2</v>
      </c>
      <c r="P44">
        <v>27.008400746733042</v>
      </c>
      <c r="Q44">
        <v>14.784598630989422</v>
      </c>
      <c r="R44">
        <v>0</v>
      </c>
      <c r="S44">
        <v>3.2109987554449284</v>
      </c>
      <c r="T44">
        <v>19.296001866832604</v>
      </c>
      <c r="U44" s="156">
        <f t="shared" si="2"/>
        <v>64.3</v>
      </c>
      <c r="V44" s="154">
        <f t="shared" si="3"/>
        <v>0</v>
      </c>
      <c r="X44" s="159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36.299999999999997</v>
      </c>
      <c r="E45">
        <f>GT!N45</f>
        <v>28</v>
      </c>
      <c r="F45">
        <f t="shared" si="4"/>
        <v>72</v>
      </c>
      <c r="G45">
        <f t="shared" si="5"/>
        <v>64.3</v>
      </c>
      <c r="H45" s="154"/>
      <c r="I45">
        <f>BRPL_EOD!AC45+BRPL_EOD!AD45</f>
        <v>27</v>
      </c>
      <c r="J45">
        <f>BYPL_EOD!AC45+BYPL_EOD!AD45</f>
        <v>14.780000000000001</v>
      </c>
      <c r="K45">
        <f>MES_EOD!AC45+MES_EOD!AD45</f>
        <v>0</v>
      </c>
      <c r="L45">
        <f>NDMC_EOD!AC45+NDMC_EOD!AD45</f>
        <v>3.21</v>
      </c>
      <c r="M45">
        <f>TPDDL_EOD!AC45+TPDDL_EOD!AD45</f>
        <v>19.29</v>
      </c>
      <c r="N45">
        <f t="shared" si="0"/>
        <v>64.28</v>
      </c>
      <c r="O45" s="154">
        <f t="shared" si="1"/>
        <v>1.9999999999996021E-2</v>
      </c>
      <c r="P45">
        <v>27.008400746733042</v>
      </c>
      <c r="Q45">
        <v>14.784598630989422</v>
      </c>
      <c r="R45">
        <v>0</v>
      </c>
      <c r="S45">
        <v>3.2109987554449284</v>
      </c>
      <c r="T45">
        <v>19.296001866832604</v>
      </c>
      <c r="U45" s="156">
        <f t="shared" si="2"/>
        <v>64.3</v>
      </c>
      <c r="V45" s="154">
        <f t="shared" si="3"/>
        <v>0</v>
      </c>
      <c r="X45" s="159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36.299999999999997</v>
      </c>
      <c r="E46">
        <f>GT!N46</f>
        <v>28</v>
      </c>
      <c r="F46">
        <f t="shared" si="4"/>
        <v>72</v>
      </c>
      <c r="G46">
        <f t="shared" si="5"/>
        <v>64.3</v>
      </c>
      <c r="H46" s="154"/>
      <c r="I46">
        <f>BRPL_EOD!AC46+BRPL_EOD!AD46</f>
        <v>27</v>
      </c>
      <c r="J46">
        <f>BYPL_EOD!AC46+BYPL_EOD!AD46</f>
        <v>14.780000000000001</v>
      </c>
      <c r="K46">
        <f>MES_EOD!AC46+MES_EOD!AD46</f>
        <v>0</v>
      </c>
      <c r="L46">
        <f>NDMC_EOD!AC46+NDMC_EOD!AD46</f>
        <v>3.21</v>
      </c>
      <c r="M46">
        <f>TPDDL_EOD!AC46+TPDDL_EOD!AD46</f>
        <v>19.29</v>
      </c>
      <c r="N46">
        <f t="shared" si="0"/>
        <v>64.28</v>
      </c>
      <c r="O46" s="154">
        <f t="shared" si="1"/>
        <v>1.9999999999996021E-2</v>
      </c>
      <c r="P46">
        <v>27.008400746733042</v>
      </c>
      <c r="Q46">
        <v>14.784598630989422</v>
      </c>
      <c r="R46">
        <v>0</v>
      </c>
      <c r="S46">
        <v>3.2109987554449284</v>
      </c>
      <c r="T46">
        <v>19.296001866832604</v>
      </c>
      <c r="U46" s="156">
        <f t="shared" si="2"/>
        <v>64.3</v>
      </c>
      <c r="V46" s="154">
        <f t="shared" si="3"/>
        <v>0</v>
      </c>
      <c r="X46" s="159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36.299999999999997</v>
      </c>
      <c r="E47">
        <f>GT!N47</f>
        <v>28</v>
      </c>
      <c r="F47">
        <f t="shared" si="4"/>
        <v>72</v>
      </c>
      <c r="G47">
        <f t="shared" si="5"/>
        <v>64.3</v>
      </c>
      <c r="H47" s="154"/>
      <c r="I47">
        <f>BRPL_EOD!AC47+BRPL_EOD!AD47</f>
        <v>25.6</v>
      </c>
      <c r="J47">
        <f>BYPL_EOD!AC47+BYPL_EOD!AD47</f>
        <v>14.32</v>
      </c>
      <c r="K47">
        <f>MES_EOD!AC47+MES_EOD!AD47</f>
        <v>0</v>
      </c>
      <c r="L47">
        <f>NDMC_EOD!AC47+NDMC_EOD!AD47</f>
        <v>3.41</v>
      </c>
      <c r="M47">
        <f>TPDDL_EOD!AC47+TPDDL_EOD!AD47</f>
        <v>20.9</v>
      </c>
      <c r="N47">
        <f t="shared" si="0"/>
        <v>64.22999999999999</v>
      </c>
      <c r="O47" s="154">
        <f t="shared" si="1"/>
        <v>7.000000000000739E-2</v>
      </c>
      <c r="P47">
        <v>25.627899735326174</v>
      </c>
      <c r="Q47">
        <v>14.33560641444808</v>
      </c>
      <c r="R47">
        <v>0</v>
      </c>
      <c r="S47">
        <v>3.4137163319321195</v>
      </c>
      <c r="T47">
        <v>20.922777518293632</v>
      </c>
      <c r="U47" s="156">
        <f t="shared" si="2"/>
        <v>64.300000000000011</v>
      </c>
      <c r="V47" s="154">
        <f t="shared" si="3"/>
        <v>0</v>
      </c>
      <c r="X47" s="159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36.299999999999997</v>
      </c>
      <c r="E48">
        <f>GT!N48</f>
        <v>28</v>
      </c>
      <c r="F48">
        <f t="shared" si="4"/>
        <v>72</v>
      </c>
      <c r="G48">
        <f t="shared" si="5"/>
        <v>64.3</v>
      </c>
      <c r="H48" s="154"/>
      <c r="I48">
        <f>BRPL_EOD!AC48+BRPL_EOD!AD48</f>
        <v>25.6</v>
      </c>
      <c r="J48">
        <f>BYPL_EOD!AC48+BYPL_EOD!AD48</f>
        <v>14.32</v>
      </c>
      <c r="K48">
        <f>MES_EOD!AC48+MES_EOD!AD48</f>
        <v>0</v>
      </c>
      <c r="L48">
        <f>NDMC_EOD!AC48+NDMC_EOD!AD48</f>
        <v>3.41</v>
      </c>
      <c r="M48">
        <f>TPDDL_EOD!AC48+TPDDL_EOD!AD48</f>
        <v>20.9</v>
      </c>
      <c r="N48">
        <f t="shared" si="0"/>
        <v>64.22999999999999</v>
      </c>
      <c r="O48" s="154">
        <f t="shared" si="1"/>
        <v>7.000000000000739E-2</v>
      </c>
      <c r="P48">
        <v>25.627899735326174</v>
      </c>
      <c r="Q48">
        <v>14.33560641444808</v>
      </c>
      <c r="R48">
        <v>0</v>
      </c>
      <c r="S48">
        <v>3.4137163319321195</v>
      </c>
      <c r="T48">
        <v>20.922777518293632</v>
      </c>
      <c r="U48" s="156">
        <f t="shared" si="2"/>
        <v>64.300000000000011</v>
      </c>
      <c r="V48" s="154">
        <f t="shared" si="3"/>
        <v>0</v>
      </c>
      <c r="X48" s="159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36.299999999999997</v>
      </c>
      <c r="E49">
        <f>GT!N49</f>
        <v>28</v>
      </c>
      <c r="F49">
        <f t="shared" si="4"/>
        <v>72</v>
      </c>
      <c r="G49">
        <f t="shared" si="5"/>
        <v>64.3</v>
      </c>
      <c r="H49" s="154"/>
      <c r="I49">
        <f>BRPL_EOD!AC49+BRPL_EOD!AD49</f>
        <v>25.6</v>
      </c>
      <c r="J49">
        <f>BYPL_EOD!AC49+BYPL_EOD!AD49</f>
        <v>14.32</v>
      </c>
      <c r="K49">
        <f>MES_EOD!AC49+MES_EOD!AD49</f>
        <v>0</v>
      </c>
      <c r="L49">
        <f>NDMC_EOD!AC49+NDMC_EOD!AD49</f>
        <v>3.41</v>
      </c>
      <c r="M49">
        <f>TPDDL_EOD!AC49+TPDDL_EOD!AD49</f>
        <v>20.9</v>
      </c>
      <c r="N49">
        <f t="shared" si="0"/>
        <v>64.22999999999999</v>
      </c>
      <c r="O49" s="154">
        <f t="shared" si="1"/>
        <v>7.000000000000739E-2</v>
      </c>
      <c r="P49">
        <v>25.627899735326174</v>
      </c>
      <c r="Q49">
        <v>14.33560641444808</v>
      </c>
      <c r="R49">
        <v>0</v>
      </c>
      <c r="S49">
        <v>3.4137163319321195</v>
      </c>
      <c r="T49">
        <v>20.922777518293632</v>
      </c>
      <c r="U49" s="156">
        <f t="shared" si="2"/>
        <v>64.300000000000011</v>
      </c>
      <c r="V49" s="154">
        <f t="shared" si="3"/>
        <v>0</v>
      </c>
      <c r="X49" s="159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36.299999999999997</v>
      </c>
      <c r="E50">
        <f>GT!N50</f>
        <v>28</v>
      </c>
      <c r="F50">
        <f t="shared" si="4"/>
        <v>72</v>
      </c>
      <c r="G50">
        <f t="shared" si="5"/>
        <v>64.3</v>
      </c>
      <c r="H50" s="154"/>
      <c r="I50">
        <f>BRPL_EOD!AC50+BRPL_EOD!AD50</f>
        <v>25.6</v>
      </c>
      <c r="J50">
        <f>BYPL_EOD!AC50+BYPL_EOD!AD50</f>
        <v>14.32</v>
      </c>
      <c r="K50">
        <f>MES_EOD!AC50+MES_EOD!AD50</f>
        <v>0</v>
      </c>
      <c r="L50">
        <f>NDMC_EOD!AC50+NDMC_EOD!AD50</f>
        <v>3.41</v>
      </c>
      <c r="M50">
        <f>TPDDL_EOD!AC50+TPDDL_EOD!AD50</f>
        <v>20.9</v>
      </c>
      <c r="N50">
        <f t="shared" si="0"/>
        <v>64.22999999999999</v>
      </c>
      <c r="O50" s="154">
        <f t="shared" si="1"/>
        <v>7.000000000000739E-2</v>
      </c>
      <c r="P50">
        <v>25.627899735326174</v>
      </c>
      <c r="Q50">
        <v>14.33560641444808</v>
      </c>
      <c r="R50">
        <v>0</v>
      </c>
      <c r="S50">
        <v>3.4137163319321195</v>
      </c>
      <c r="T50">
        <v>20.922777518293632</v>
      </c>
      <c r="U50" s="156">
        <f t="shared" si="2"/>
        <v>64.300000000000011</v>
      </c>
      <c r="V50" s="154">
        <f t="shared" si="3"/>
        <v>0</v>
      </c>
      <c r="X50" s="159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36.299999999999997</v>
      </c>
      <c r="E51">
        <f>GT!N51</f>
        <v>28</v>
      </c>
      <c r="F51">
        <f t="shared" si="4"/>
        <v>72</v>
      </c>
      <c r="G51">
        <f t="shared" si="5"/>
        <v>64.3</v>
      </c>
      <c r="H51" s="154"/>
      <c r="I51">
        <f>BRPL_EOD!AC51+BRPL_EOD!AD51</f>
        <v>26.78</v>
      </c>
      <c r="J51">
        <f>BYPL_EOD!AC51+BYPL_EOD!AD51</f>
        <v>13.38</v>
      </c>
      <c r="K51">
        <f>MES_EOD!AC51+MES_EOD!AD51</f>
        <v>0</v>
      </c>
      <c r="L51">
        <f>NDMC_EOD!AC51+NDMC_EOD!AD51</f>
        <v>3.21</v>
      </c>
      <c r="M51">
        <f>TPDDL_EOD!AC51+TPDDL_EOD!AD51</f>
        <v>20.9</v>
      </c>
      <c r="N51">
        <f t="shared" si="0"/>
        <v>64.27000000000001</v>
      </c>
      <c r="O51" s="154">
        <f t="shared" si="1"/>
        <v>2.9999999999986926E-2</v>
      </c>
      <c r="P51">
        <v>26.792500388983971</v>
      </c>
      <c r="Q51">
        <v>13.386245526684299</v>
      </c>
      <c r="R51">
        <v>0</v>
      </c>
      <c r="S51">
        <v>3.2114983662673091</v>
      </c>
      <c r="T51">
        <v>20.90975571806441</v>
      </c>
      <c r="U51" s="156">
        <f t="shared" si="2"/>
        <v>64.299999999999983</v>
      </c>
      <c r="V51" s="154">
        <f t="shared" si="3"/>
        <v>0</v>
      </c>
      <c r="X51" s="159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36.299999999999997</v>
      </c>
      <c r="E52">
        <f>GT!N52</f>
        <v>28</v>
      </c>
      <c r="F52">
        <f t="shared" si="4"/>
        <v>72</v>
      </c>
      <c r="G52">
        <f t="shared" si="5"/>
        <v>64.3</v>
      </c>
      <c r="H52" s="154"/>
      <c r="I52">
        <f>BRPL_EOD!AC52+BRPL_EOD!AD52</f>
        <v>26.78</v>
      </c>
      <c r="J52">
        <f>BYPL_EOD!AC52+BYPL_EOD!AD52</f>
        <v>13.38</v>
      </c>
      <c r="K52">
        <f>MES_EOD!AC52+MES_EOD!AD52</f>
        <v>0</v>
      </c>
      <c r="L52">
        <f>NDMC_EOD!AC52+NDMC_EOD!AD52</f>
        <v>3.21</v>
      </c>
      <c r="M52">
        <f>TPDDL_EOD!AC52+TPDDL_EOD!AD52</f>
        <v>20.9</v>
      </c>
      <c r="N52">
        <f t="shared" si="0"/>
        <v>64.27000000000001</v>
      </c>
      <c r="O52" s="154">
        <f t="shared" si="1"/>
        <v>2.9999999999986926E-2</v>
      </c>
      <c r="P52">
        <v>26.792500388983971</v>
      </c>
      <c r="Q52">
        <v>13.386245526684299</v>
      </c>
      <c r="R52">
        <v>0</v>
      </c>
      <c r="S52">
        <v>3.2114983662673091</v>
      </c>
      <c r="T52">
        <v>20.90975571806441</v>
      </c>
      <c r="U52" s="156">
        <f t="shared" si="2"/>
        <v>64.299999999999983</v>
      </c>
      <c r="V52" s="154">
        <f t="shared" si="3"/>
        <v>0</v>
      </c>
      <c r="X52" s="159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36.299999999999997</v>
      </c>
      <c r="E53">
        <f>GT!N53</f>
        <v>28</v>
      </c>
      <c r="F53">
        <f t="shared" si="4"/>
        <v>72</v>
      </c>
      <c r="G53">
        <f t="shared" si="5"/>
        <v>64.3</v>
      </c>
      <c r="H53" s="154"/>
      <c r="I53">
        <f>BRPL_EOD!AC53+BRPL_EOD!AD53</f>
        <v>26.78</v>
      </c>
      <c r="J53">
        <f>BYPL_EOD!AC53+BYPL_EOD!AD53</f>
        <v>13.38</v>
      </c>
      <c r="K53">
        <f>MES_EOD!AC53+MES_EOD!AD53</f>
        <v>0</v>
      </c>
      <c r="L53">
        <f>NDMC_EOD!AC53+NDMC_EOD!AD53</f>
        <v>3.21</v>
      </c>
      <c r="M53">
        <f>TPDDL_EOD!AC53+TPDDL_EOD!AD53</f>
        <v>20.9</v>
      </c>
      <c r="N53">
        <f t="shared" si="0"/>
        <v>64.27000000000001</v>
      </c>
      <c r="O53" s="154">
        <f t="shared" si="1"/>
        <v>2.9999999999986926E-2</v>
      </c>
      <c r="P53">
        <v>26.792500388983971</v>
      </c>
      <c r="Q53">
        <v>13.386245526684299</v>
      </c>
      <c r="R53">
        <v>0</v>
      </c>
      <c r="S53">
        <v>3.2114983662673091</v>
      </c>
      <c r="T53">
        <v>20.90975571806441</v>
      </c>
      <c r="U53" s="156">
        <f t="shared" si="2"/>
        <v>64.299999999999983</v>
      </c>
      <c r="V53" s="154">
        <f t="shared" si="3"/>
        <v>0</v>
      </c>
      <c r="X53" s="159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36.299999999999997</v>
      </c>
      <c r="E54">
        <f>GT!N54</f>
        <v>28</v>
      </c>
      <c r="F54">
        <f t="shared" si="4"/>
        <v>72</v>
      </c>
      <c r="G54">
        <f t="shared" si="5"/>
        <v>64.3</v>
      </c>
      <c r="H54" s="154"/>
      <c r="I54">
        <f>BRPL_EOD!AC54+BRPL_EOD!AD54</f>
        <v>26.78</v>
      </c>
      <c r="J54">
        <f>BYPL_EOD!AC54+BYPL_EOD!AD54</f>
        <v>13.38</v>
      </c>
      <c r="K54">
        <f>MES_EOD!AC54+MES_EOD!AD54</f>
        <v>0</v>
      </c>
      <c r="L54">
        <f>NDMC_EOD!AC54+NDMC_EOD!AD54</f>
        <v>3.21</v>
      </c>
      <c r="M54">
        <f>TPDDL_EOD!AC54+TPDDL_EOD!AD54</f>
        <v>20.9</v>
      </c>
      <c r="N54">
        <f t="shared" si="0"/>
        <v>64.27000000000001</v>
      </c>
      <c r="O54" s="154">
        <f t="shared" si="1"/>
        <v>2.9999999999986926E-2</v>
      </c>
      <c r="P54">
        <v>26.792500388983971</v>
      </c>
      <c r="Q54">
        <v>13.386245526684299</v>
      </c>
      <c r="R54">
        <v>0</v>
      </c>
      <c r="S54">
        <v>3.2114983662673091</v>
      </c>
      <c r="T54">
        <v>20.90975571806441</v>
      </c>
      <c r="U54" s="156">
        <f t="shared" si="2"/>
        <v>64.299999999999983</v>
      </c>
      <c r="V54" s="154">
        <f t="shared" si="3"/>
        <v>0</v>
      </c>
      <c r="X54" s="159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36.299999999999997</v>
      </c>
      <c r="E55">
        <f>GT!N55</f>
        <v>28</v>
      </c>
      <c r="F55">
        <f t="shared" si="4"/>
        <v>72</v>
      </c>
      <c r="G55">
        <f t="shared" si="5"/>
        <v>64.3</v>
      </c>
      <c r="H55" s="154"/>
      <c r="I55">
        <f>BRPL_EOD!AC55+BRPL_EOD!AD55</f>
        <v>26.78</v>
      </c>
      <c r="J55">
        <f>BYPL_EOD!AC55+BYPL_EOD!AD55</f>
        <v>13.38</v>
      </c>
      <c r="K55">
        <f>MES_EOD!AC55+MES_EOD!AD55</f>
        <v>0</v>
      </c>
      <c r="L55">
        <f>NDMC_EOD!AC55+NDMC_EOD!AD55</f>
        <v>3.21</v>
      </c>
      <c r="M55">
        <f>TPDDL_EOD!AC55+TPDDL_EOD!AD55</f>
        <v>20.9</v>
      </c>
      <c r="N55">
        <f t="shared" si="0"/>
        <v>64.27000000000001</v>
      </c>
      <c r="O55" s="154">
        <f t="shared" si="1"/>
        <v>2.9999999999986926E-2</v>
      </c>
      <c r="P55">
        <v>26.792500388983971</v>
      </c>
      <c r="Q55">
        <v>13.386245526684299</v>
      </c>
      <c r="R55">
        <v>0</v>
      </c>
      <c r="S55">
        <v>3.2114983662673091</v>
      </c>
      <c r="T55">
        <v>20.90975571806441</v>
      </c>
      <c r="U55" s="156">
        <f t="shared" si="2"/>
        <v>64.299999999999983</v>
      </c>
      <c r="V55" s="154">
        <f t="shared" si="3"/>
        <v>0</v>
      </c>
      <c r="X55" s="159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36.299999999999997</v>
      </c>
      <c r="E56">
        <f>GT!N56</f>
        <v>28</v>
      </c>
      <c r="F56">
        <f t="shared" si="4"/>
        <v>72</v>
      </c>
      <c r="G56">
        <f t="shared" si="5"/>
        <v>64.3</v>
      </c>
      <c r="H56" s="154"/>
      <c r="I56">
        <f>BRPL_EOD!AC56+BRPL_EOD!AD56</f>
        <v>26.78</v>
      </c>
      <c r="J56">
        <f>BYPL_EOD!AC56+BYPL_EOD!AD56</f>
        <v>13.38</v>
      </c>
      <c r="K56">
        <f>MES_EOD!AC56+MES_EOD!AD56</f>
        <v>0</v>
      </c>
      <c r="L56">
        <f>NDMC_EOD!AC56+NDMC_EOD!AD56</f>
        <v>3.21</v>
      </c>
      <c r="M56">
        <f>TPDDL_EOD!AC56+TPDDL_EOD!AD56</f>
        <v>20.9</v>
      </c>
      <c r="N56">
        <f t="shared" si="0"/>
        <v>64.27000000000001</v>
      </c>
      <c r="O56" s="154">
        <f t="shared" si="1"/>
        <v>2.9999999999986926E-2</v>
      </c>
      <c r="P56">
        <v>26.792500388983971</v>
      </c>
      <c r="Q56">
        <v>13.386245526684299</v>
      </c>
      <c r="R56">
        <v>0</v>
      </c>
      <c r="S56">
        <v>3.2114983662673091</v>
      </c>
      <c r="T56">
        <v>20.90975571806441</v>
      </c>
      <c r="U56" s="156">
        <f t="shared" si="2"/>
        <v>64.299999999999983</v>
      </c>
      <c r="V56" s="154">
        <f t="shared" si="3"/>
        <v>0</v>
      </c>
      <c r="X56" s="159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36.299999999999997</v>
      </c>
      <c r="E57">
        <f>GT!N57</f>
        <v>28</v>
      </c>
      <c r="F57">
        <f t="shared" si="4"/>
        <v>72</v>
      </c>
      <c r="G57">
        <f t="shared" si="5"/>
        <v>64.3</v>
      </c>
      <c r="H57" s="154"/>
      <c r="I57">
        <f>BRPL_EOD!AC57+BRPL_EOD!AD57</f>
        <v>26.78</v>
      </c>
      <c r="J57">
        <f>BYPL_EOD!AC57+BYPL_EOD!AD57</f>
        <v>13.38</v>
      </c>
      <c r="K57">
        <f>MES_EOD!AC57+MES_EOD!AD57</f>
        <v>0</v>
      </c>
      <c r="L57">
        <f>NDMC_EOD!AC57+NDMC_EOD!AD57</f>
        <v>3.21</v>
      </c>
      <c r="M57">
        <f>TPDDL_EOD!AC57+TPDDL_EOD!AD57</f>
        <v>20.9</v>
      </c>
      <c r="N57">
        <f t="shared" si="0"/>
        <v>64.27000000000001</v>
      </c>
      <c r="O57" s="154">
        <f t="shared" si="1"/>
        <v>2.9999999999986926E-2</v>
      </c>
      <c r="P57">
        <v>26.792500388983971</v>
      </c>
      <c r="Q57">
        <v>13.386245526684299</v>
      </c>
      <c r="R57">
        <v>0</v>
      </c>
      <c r="S57">
        <v>3.2114983662673091</v>
      </c>
      <c r="T57">
        <v>20.90975571806441</v>
      </c>
      <c r="U57" s="156">
        <f t="shared" si="2"/>
        <v>64.299999999999983</v>
      </c>
      <c r="V57" s="154">
        <f t="shared" si="3"/>
        <v>0</v>
      </c>
      <c r="X57" s="159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36.299999999999997</v>
      </c>
      <c r="E58">
        <f>GT!N58</f>
        <v>28</v>
      </c>
      <c r="F58">
        <f t="shared" si="4"/>
        <v>72</v>
      </c>
      <c r="G58">
        <f t="shared" si="5"/>
        <v>64.3</v>
      </c>
      <c r="H58" s="154"/>
      <c r="I58">
        <f>BRPL_EOD!AC58+BRPL_EOD!AD58</f>
        <v>26.78</v>
      </c>
      <c r="J58">
        <f>BYPL_EOD!AC58+BYPL_EOD!AD58</f>
        <v>13.38</v>
      </c>
      <c r="K58">
        <f>MES_EOD!AC58+MES_EOD!AD58</f>
        <v>0</v>
      </c>
      <c r="L58">
        <f>NDMC_EOD!AC58+NDMC_EOD!AD58</f>
        <v>3.21</v>
      </c>
      <c r="M58">
        <f>TPDDL_EOD!AC58+TPDDL_EOD!AD58</f>
        <v>20.9</v>
      </c>
      <c r="N58">
        <f t="shared" si="0"/>
        <v>64.27000000000001</v>
      </c>
      <c r="O58" s="154">
        <f t="shared" si="1"/>
        <v>2.9999999999986926E-2</v>
      </c>
      <c r="P58">
        <v>26.792500388983971</v>
      </c>
      <c r="Q58">
        <v>13.386245526684299</v>
      </c>
      <c r="R58">
        <v>0</v>
      </c>
      <c r="S58">
        <v>3.2114983662673091</v>
      </c>
      <c r="T58">
        <v>20.90975571806441</v>
      </c>
      <c r="U58" s="156">
        <f t="shared" si="2"/>
        <v>64.299999999999983</v>
      </c>
      <c r="V58" s="154">
        <f t="shared" si="3"/>
        <v>0</v>
      </c>
      <c r="X58" s="159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36.299999999999997</v>
      </c>
      <c r="E59">
        <f>GT!N59</f>
        <v>28</v>
      </c>
      <c r="F59">
        <f t="shared" si="4"/>
        <v>72</v>
      </c>
      <c r="G59">
        <f t="shared" si="5"/>
        <v>64.3</v>
      </c>
      <c r="H59" s="154"/>
      <c r="I59">
        <f>BRPL_EOD!AC59+BRPL_EOD!AD59</f>
        <v>26.78</v>
      </c>
      <c r="J59">
        <f>BYPL_EOD!AC59+BYPL_EOD!AD59</f>
        <v>13.38</v>
      </c>
      <c r="K59">
        <f>MES_EOD!AC59+MES_EOD!AD59</f>
        <v>0</v>
      </c>
      <c r="L59">
        <f>NDMC_EOD!AC59+NDMC_EOD!AD59</f>
        <v>3.21</v>
      </c>
      <c r="M59">
        <f>TPDDL_EOD!AC59+TPDDL_EOD!AD59</f>
        <v>20.9</v>
      </c>
      <c r="N59">
        <f t="shared" si="0"/>
        <v>64.27000000000001</v>
      </c>
      <c r="O59" s="154">
        <f t="shared" si="1"/>
        <v>2.9999999999986926E-2</v>
      </c>
      <c r="P59">
        <v>26.792500388983971</v>
      </c>
      <c r="Q59">
        <v>13.386245526684299</v>
      </c>
      <c r="R59">
        <v>0</v>
      </c>
      <c r="S59">
        <v>3.2114983662673091</v>
      </c>
      <c r="T59">
        <v>20.90975571806441</v>
      </c>
      <c r="U59" s="156">
        <f t="shared" si="2"/>
        <v>64.299999999999983</v>
      </c>
      <c r="V59" s="154">
        <f t="shared" si="3"/>
        <v>0</v>
      </c>
      <c r="X59" s="159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36.299999999999997</v>
      </c>
      <c r="E60">
        <f>GT!N60</f>
        <v>28</v>
      </c>
      <c r="F60">
        <f t="shared" si="4"/>
        <v>72</v>
      </c>
      <c r="G60">
        <f t="shared" si="5"/>
        <v>64.3</v>
      </c>
      <c r="H60" s="154"/>
      <c r="I60">
        <f>BRPL_EOD!AC60+BRPL_EOD!AD60</f>
        <v>26.78</v>
      </c>
      <c r="J60">
        <f>BYPL_EOD!AC60+BYPL_EOD!AD60</f>
        <v>13.38</v>
      </c>
      <c r="K60">
        <f>MES_EOD!AC60+MES_EOD!AD60</f>
        <v>0</v>
      </c>
      <c r="L60">
        <f>NDMC_EOD!AC60+NDMC_EOD!AD60</f>
        <v>3.21</v>
      </c>
      <c r="M60">
        <f>TPDDL_EOD!AC60+TPDDL_EOD!AD60</f>
        <v>20.9</v>
      </c>
      <c r="N60">
        <f t="shared" si="0"/>
        <v>64.27000000000001</v>
      </c>
      <c r="O60" s="154">
        <f t="shared" si="1"/>
        <v>2.9999999999986926E-2</v>
      </c>
      <c r="P60">
        <v>26.792500388983971</v>
      </c>
      <c r="Q60">
        <v>13.386245526684299</v>
      </c>
      <c r="R60">
        <v>0</v>
      </c>
      <c r="S60">
        <v>3.2114983662673091</v>
      </c>
      <c r="T60">
        <v>20.90975571806441</v>
      </c>
      <c r="U60" s="156">
        <f t="shared" si="2"/>
        <v>64.299999999999983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28</v>
      </c>
      <c r="F61">
        <f t="shared" si="4"/>
        <v>84</v>
      </c>
      <c r="G61">
        <f t="shared" si="5"/>
        <v>64.3</v>
      </c>
      <c r="H61" s="154"/>
      <c r="I61">
        <f>BRPL_EOD!AC61+BRPL_EOD!AD61</f>
        <v>26.78</v>
      </c>
      <c r="J61">
        <f>BYPL_EOD!AC61+BYPL_EOD!AD61</f>
        <v>13.38</v>
      </c>
      <c r="K61">
        <f>MES_EOD!AC61+MES_EOD!AD61</f>
        <v>0</v>
      </c>
      <c r="L61">
        <f>NDMC_EOD!AC61+NDMC_EOD!AD61</f>
        <v>3.21</v>
      </c>
      <c r="M61">
        <f>TPDDL_EOD!AC61+TPDDL_EOD!AD61</f>
        <v>20.9</v>
      </c>
      <c r="N61">
        <f t="shared" si="0"/>
        <v>64.27000000000001</v>
      </c>
      <c r="O61" s="154">
        <f t="shared" si="1"/>
        <v>2.9999999999986926E-2</v>
      </c>
      <c r="P61">
        <v>26.792500388983971</v>
      </c>
      <c r="Q61">
        <v>13.386245526684299</v>
      </c>
      <c r="R61">
        <v>0</v>
      </c>
      <c r="S61">
        <v>3.2114983662673091</v>
      </c>
      <c r="T61">
        <v>20.90975571806441</v>
      </c>
      <c r="U61" s="156">
        <f t="shared" si="2"/>
        <v>64.299999999999983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36.299999999999997</v>
      </c>
      <c r="E62">
        <f>GT!N62</f>
        <v>28</v>
      </c>
      <c r="F62">
        <f t="shared" si="4"/>
        <v>84</v>
      </c>
      <c r="G62">
        <f t="shared" si="5"/>
        <v>64.3</v>
      </c>
      <c r="H62" s="154"/>
      <c r="I62">
        <f>BRPL_EOD!AC62+BRPL_EOD!AD62</f>
        <v>26.78</v>
      </c>
      <c r="J62">
        <f>BYPL_EOD!AC62+BYPL_EOD!AD62</f>
        <v>13.38</v>
      </c>
      <c r="K62">
        <f>MES_EOD!AC62+MES_EOD!AD62</f>
        <v>0</v>
      </c>
      <c r="L62">
        <f>NDMC_EOD!AC62+NDMC_EOD!AD62</f>
        <v>3.21</v>
      </c>
      <c r="M62">
        <f>TPDDL_EOD!AC62+TPDDL_EOD!AD62</f>
        <v>20.9</v>
      </c>
      <c r="N62">
        <f t="shared" si="0"/>
        <v>64.27000000000001</v>
      </c>
      <c r="O62" s="154">
        <f t="shared" si="1"/>
        <v>2.9999999999986926E-2</v>
      </c>
      <c r="P62">
        <v>26.792500388983971</v>
      </c>
      <c r="Q62">
        <v>13.386245526684299</v>
      </c>
      <c r="R62">
        <v>0</v>
      </c>
      <c r="S62">
        <v>3.2114983662673091</v>
      </c>
      <c r="T62">
        <v>20.90975571806441</v>
      </c>
      <c r="U62" s="156">
        <f t="shared" si="2"/>
        <v>64.299999999999983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36.299999999999997</v>
      </c>
      <c r="E63">
        <f>GT!N63</f>
        <v>28</v>
      </c>
      <c r="F63">
        <f t="shared" si="4"/>
        <v>84</v>
      </c>
      <c r="G63">
        <f t="shared" si="5"/>
        <v>64.3</v>
      </c>
      <c r="H63" s="154"/>
      <c r="I63">
        <f>BRPL_EOD!AC63+BRPL_EOD!AD63</f>
        <v>26.78</v>
      </c>
      <c r="J63">
        <f>BYPL_EOD!AC63+BYPL_EOD!AD63</f>
        <v>13.38</v>
      </c>
      <c r="K63">
        <f>MES_EOD!AC63+MES_EOD!AD63</f>
        <v>0</v>
      </c>
      <c r="L63">
        <f>NDMC_EOD!AC63+NDMC_EOD!AD63</f>
        <v>3.21</v>
      </c>
      <c r="M63">
        <f>TPDDL_EOD!AC63+TPDDL_EOD!AD63</f>
        <v>20.9</v>
      </c>
      <c r="N63">
        <f t="shared" si="0"/>
        <v>64.27000000000001</v>
      </c>
      <c r="O63" s="154">
        <f t="shared" si="1"/>
        <v>2.9999999999986926E-2</v>
      </c>
      <c r="P63">
        <v>26.792500388983971</v>
      </c>
      <c r="Q63">
        <v>13.386245526684299</v>
      </c>
      <c r="R63">
        <v>0</v>
      </c>
      <c r="S63">
        <v>3.2114983662673091</v>
      </c>
      <c r="T63">
        <v>20.90975571806441</v>
      </c>
      <c r="U63" s="156">
        <f t="shared" si="2"/>
        <v>64.299999999999983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36.299999999999997</v>
      </c>
      <c r="E64">
        <f>GT!N64</f>
        <v>0</v>
      </c>
      <c r="F64">
        <f t="shared" si="4"/>
        <v>84</v>
      </c>
      <c r="G64">
        <f t="shared" si="5"/>
        <v>36.299999999999997</v>
      </c>
      <c r="H64" s="154"/>
      <c r="I64">
        <f>BRPL_EOD!AC64+BRPL_EOD!AD64</f>
        <v>13.86</v>
      </c>
      <c r="J64">
        <f>BYPL_EOD!AC64+BYPL_EOD!AD64</f>
        <v>8.14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36.07</v>
      </c>
      <c r="O64" s="154">
        <f t="shared" si="1"/>
        <v>0.22999999999999687</v>
      </c>
      <c r="P64">
        <v>13.948378153590239</v>
      </c>
      <c r="Q64">
        <v>8.1919046298863325</v>
      </c>
      <c r="R64">
        <v>0</v>
      </c>
      <c r="S64">
        <v>2.0831993346271136</v>
      </c>
      <c r="T64">
        <v>12.076517881896311</v>
      </c>
      <c r="U64" s="156">
        <f t="shared" si="2"/>
        <v>36.299999999999997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36.299999999999997</v>
      </c>
      <c r="E65">
        <f>GT!N65</f>
        <v>0</v>
      </c>
      <c r="F65">
        <f t="shared" si="4"/>
        <v>84</v>
      </c>
      <c r="G65">
        <f t="shared" si="5"/>
        <v>36.299999999999997</v>
      </c>
      <c r="H65" s="154"/>
      <c r="I65">
        <f>BRPL_EOD!AC65+BRPL_EOD!AD65</f>
        <v>13.86</v>
      </c>
      <c r="J65">
        <f>BYPL_EOD!AC65+BYPL_EOD!AD65</f>
        <v>8.14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36.07</v>
      </c>
      <c r="O65" s="154">
        <f t="shared" si="1"/>
        <v>0.22999999999999687</v>
      </c>
      <c r="P65">
        <v>13.948378153590239</v>
      </c>
      <c r="Q65">
        <v>8.1919046298863325</v>
      </c>
      <c r="R65">
        <v>0</v>
      </c>
      <c r="S65">
        <v>2.0831993346271136</v>
      </c>
      <c r="T65">
        <v>12.076517881896311</v>
      </c>
      <c r="U65" s="156">
        <f t="shared" si="2"/>
        <v>36.299999999999997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36.299999999999997</v>
      </c>
      <c r="E66">
        <f>GT!N66</f>
        <v>0</v>
      </c>
      <c r="F66">
        <f t="shared" si="4"/>
        <v>84</v>
      </c>
      <c r="G66">
        <f t="shared" si="5"/>
        <v>36.299999999999997</v>
      </c>
      <c r="H66" s="154"/>
      <c r="I66">
        <f>BRPL_EOD!AC66+BRPL_EOD!AD66</f>
        <v>13.86</v>
      </c>
      <c r="J66">
        <f>BYPL_EOD!AC66+BYPL_EOD!AD66</f>
        <v>8.14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36.07</v>
      </c>
      <c r="O66" s="154">
        <f t="shared" si="1"/>
        <v>0.22999999999999687</v>
      </c>
      <c r="P66">
        <v>13.948378153590239</v>
      </c>
      <c r="Q66">
        <v>8.1919046298863325</v>
      </c>
      <c r="R66">
        <v>0</v>
      </c>
      <c r="S66">
        <v>2.0831993346271136</v>
      </c>
      <c r="T66">
        <v>12.076517881896311</v>
      </c>
      <c r="U66" s="156">
        <f t="shared" si="2"/>
        <v>36.299999999999997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36.299999999999997</v>
      </c>
      <c r="E67">
        <f>GT!N67</f>
        <v>0</v>
      </c>
      <c r="F67">
        <f t="shared" si="4"/>
        <v>84</v>
      </c>
      <c r="G67">
        <f t="shared" si="5"/>
        <v>36.299999999999997</v>
      </c>
      <c r="H67" s="154"/>
      <c r="I67">
        <f>BRPL_EOD!AC67+BRPL_EOD!AD67</f>
        <v>13.86</v>
      </c>
      <c r="J67">
        <f>BYPL_EOD!AC67+BYPL_EOD!AD67</f>
        <v>8.14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36.07</v>
      </c>
      <c r="O67" s="154">
        <f t="shared" ref="O67:O98" si="7">G67-N67</f>
        <v>0.22999999999999687</v>
      </c>
      <c r="P67">
        <v>13.948378153590239</v>
      </c>
      <c r="Q67">
        <v>8.1919046298863325</v>
      </c>
      <c r="R67">
        <v>0</v>
      </c>
      <c r="S67">
        <v>2.0831993346271136</v>
      </c>
      <c r="T67">
        <v>12.076517881896311</v>
      </c>
      <c r="U67" s="156">
        <f t="shared" ref="U67:U98" si="8">SUM(P67:T67)</f>
        <v>36.299999999999997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36.299999999999997</v>
      </c>
      <c r="H68" s="154"/>
      <c r="I68">
        <f>BRPL_EOD!AC68+BRPL_EOD!AD68</f>
        <v>13.86</v>
      </c>
      <c r="J68">
        <f>BYPL_EOD!AC68+BYPL_EOD!AD68</f>
        <v>8.14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36.07</v>
      </c>
      <c r="O68" s="154">
        <f t="shared" si="7"/>
        <v>0.22999999999999687</v>
      </c>
      <c r="P68">
        <v>13.948378153590239</v>
      </c>
      <c r="Q68">
        <v>8.1919046298863325</v>
      </c>
      <c r="R68">
        <v>0</v>
      </c>
      <c r="S68">
        <v>2.0831993346271136</v>
      </c>
      <c r="T68">
        <v>12.076517881896311</v>
      </c>
      <c r="U68" s="156">
        <f t="shared" si="8"/>
        <v>36.299999999999997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36.299999999999997</v>
      </c>
      <c r="E69">
        <f>GT!N69</f>
        <v>0</v>
      </c>
      <c r="F69">
        <f t="shared" si="10"/>
        <v>84</v>
      </c>
      <c r="G69">
        <f t="shared" si="11"/>
        <v>36.299999999999997</v>
      </c>
      <c r="H69" s="154"/>
      <c r="I69">
        <f>BRPL_EOD!AC69+BRPL_EOD!AD69</f>
        <v>13.86</v>
      </c>
      <c r="J69">
        <f>BYPL_EOD!AC69+BYPL_EOD!AD69</f>
        <v>8.14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36.07</v>
      </c>
      <c r="O69" s="154">
        <f t="shared" si="7"/>
        <v>0.22999999999999687</v>
      </c>
      <c r="P69">
        <v>13.948378153590239</v>
      </c>
      <c r="Q69">
        <v>8.1919046298863325</v>
      </c>
      <c r="R69">
        <v>0</v>
      </c>
      <c r="S69">
        <v>2.0831993346271136</v>
      </c>
      <c r="T69">
        <v>12.076517881896311</v>
      </c>
      <c r="U69" s="156">
        <f t="shared" si="8"/>
        <v>36.299999999999997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36.299999999999997</v>
      </c>
      <c r="E70">
        <f>GT!N70</f>
        <v>0</v>
      </c>
      <c r="F70">
        <f t="shared" si="10"/>
        <v>84</v>
      </c>
      <c r="G70">
        <f t="shared" si="11"/>
        <v>36.299999999999997</v>
      </c>
      <c r="H70" s="154"/>
      <c r="I70">
        <f>BRPL_EOD!AC70+BRPL_EOD!AD70</f>
        <v>6.96</v>
      </c>
      <c r="J70">
        <f>BYPL_EOD!AC70+BYPL_EOD!AD70</f>
        <v>19.59</v>
      </c>
      <c r="K70">
        <f>MES_EOD!AC70+MES_EOD!AD70</f>
        <v>0</v>
      </c>
      <c r="L70">
        <f>NDMC_EOD!AC70+NDMC_EOD!AD70</f>
        <v>1.44</v>
      </c>
      <c r="M70">
        <f>TPDDL_EOD!AC70+TPDDL_EOD!AD70</f>
        <v>8.35</v>
      </c>
      <c r="N70">
        <f t="shared" si="6"/>
        <v>36.340000000000003</v>
      </c>
      <c r="O70" s="154">
        <f t="shared" si="7"/>
        <v>-4.0000000000006253E-2</v>
      </c>
      <c r="P70">
        <v>6.9523390203632349</v>
      </c>
      <c r="Q70">
        <v>19.568436984039622</v>
      </c>
      <c r="R70">
        <v>0</v>
      </c>
      <c r="S70">
        <v>1.4384149697303243</v>
      </c>
      <c r="T70">
        <v>8.3408090258668111</v>
      </c>
      <c r="U70" s="156">
        <f t="shared" si="8"/>
        <v>36.29999999999999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36.299999999999997</v>
      </c>
      <c r="E71">
        <f>GT!N71</f>
        <v>0</v>
      </c>
      <c r="F71">
        <f t="shared" si="10"/>
        <v>84</v>
      </c>
      <c r="G71">
        <f t="shared" si="11"/>
        <v>36.299999999999997</v>
      </c>
      <c r="H71" s="154"/>
      <c r="I71">
        <f>BRPL_EOD!AC71+BRPL_EOD!AD71</f>
        <v>13.86</v>
      </c>
      <c r="J71">
        <f>BYPL_EOD!AC71+BYPL_EOD!AD71</f>
        <v>8.14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36.07</v>
      </c>
      <c r="O71" s="154">
        <f t="shared" si="7"/>
        <v>0.22999999999999687</v>
      </c>
      <c r="P71">
        <v>13.948378153590239</v>
      </c>
      <c r="Q71">
        <v>8.1919046298863325</v>
      </c>
      <c r="R71">
        <v>0</v>
      </c>
      <c r="S71">
        <v>2.0831993346271136</v>
      </c>
      <c r="T71">
        <v>12.076517881896311</v>
      </c>
      <c r="U71" s="156">
        <f t="shared" si="8"/>
        <v>36.299999999999997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36.299999999999997</v>
      </c>
      <c r="E72">
        <f>GT!N72</f>
        <v>0</v>
      </c>
      <c r="F72">
        <f t="shared" si="10"/>
        <v>84</v>
      </c>
      <c r="G72">
        <f t="shared" si="11"/>
        <v>36.299999999999997</v>
      </c>
      <c r="H72" s="154"/>
      <c r="I72">
        <f>BRPL_EOD!AC72+BRPL_EOD!AD72</f>
        <v>13.86</v>
      </c>
      <c r="J72">
        <f>BYPL_EOD!AC72+BYPL_EOD!AD72</f>
        <v>8.14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36.07</v>
      </c>
      <c r="O72" s="154">
        <f t="shared" si="7"/>
        <v>0.22999999999999687</v>
      </c>
      <c r="P72">
        <v>13.948378153590239</v>
      </c>
      <c r="Q72">
        <v>8.1919046298863325</v>
      </c>
      <c r="R72">
        <v>0</v>
      </c>
      <c r="S72">
        <v>2.0831993346271136</v>
      </c>
      <c r="T72">
        <v>12.076517881896311</v>
      </c>
      <c r="U72" s="156">
        <f t="shared" si="8"/>
        <v>36.299999999999997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36.299999999999997</v>
      </c>
      <c r="E73">
        <f>GT!N73</f>
        <v>0</v>
      </c>
      <c r="F73">
        <f t="shared" si="10"/>
        <v>84</v>
      </c>
      <c r="G73">
        <f t="shared" si="11"/>
        <v>36.299999999999997</v>
      </c>
      <c r="H73" s="154"/>
      <c r="I73">
        <f>BRPL_EOD!AC73+BRPL_EOD!AD73</f>
        <v>13.86</v>
      </c>
      <c r="J73">
        <f>BYPL_EOD!AC73+BYPL_EOD!AD73</f>
        <v>8.14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36.07</v>
      </c>
      <c r="O73" s="154">
        <f t="shared" si="7"/>
        <v>0.22999999999999687</v>
      </c>
      <c r="P73">
        <v>13.948378153590239</v>
      </c>
      <c r="Q73">
        <v>8.1919046298863325</v>
      </c>
      <c r="R73">
        <v>0</v>
      </c>
      <c r="S73">
        <v>2.0831993346271136</v>
      </c>
      <c r="T73">
        <v>12.076517881896311</v>
      </c>
      <c r="U73" s="156">
        <f t="shared" si="8"/>
        <v>36.299999999999997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36.299999999999997</v>
      </c>
      <c r="E74">
        <f>GT!N74</f>
        <v>0</v>
      </c>
      <c r="F74">
        <f t="shared" si="10"/>
        <v>84</v>
      </c>
      <c r="G74">
        <f t="shared" si="11"/>
        <v>36.299999999999997</v>
      </c>
      <c r="H74" s="154"/>
      <c r="I74">
        <f>BRPL_EOD!AC74+BRPL_EOD!AD74</f>
        <v>13.86</v>
      </c>
      <c r="J74">
        <f>BYPL_EOD!AC74+BYPL_EOD!AD74</f>
        <v>8.14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36.07</v>
      </c>
      <c r="O74" s="154">
        <f t="shared" si="7"/>
        <v>0.22999999999999687</v>
      </c>
      <c r="P74">
        <v>13.948378153590239</v>
      </c>
      <c r="Q74">
        <v>8.1919046298863325</v>
      </c>
      <c r="R74">
        <v>0</v>
      </c>
      <c r="S74">
        <v>2.0831993346271136</v>
      </c>
      <c r="T74">
        <v>12.076517881896311</v>
      </c>
      <c r="U74" s="156">
        <f t="shared" si="8"/>
        <v>36.299999999999997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6.36</v>
      </c>
      <c r="J75">
        <f>BYPL_EOD!AC75+BYPL_EOD!AD75</f>
        <v>21.09</v>
      </c>
      <c r="K75">
        <f>MES_EOD!AC75+MES_EOD!AD75</f>
        <v>0</v>
      </c>
      <c r="L75">
        <f>NDMC_EOD!AC75+NDMC_EOD!AD75</f>
        <v>1.32</v>
      </c>
      <c r="M75">
        <f>TPDDL_EOD!AC75+TPDDL_EOD!AD75</f>
        <v>7.64</v>
      </c>
      <c r="N75">
        <f t="shared" si="6"/>
        <v>36.409999999999997</v>
      </c>
      <c r="O75" s="154">
        <f t="shared" si="7"/>
        <v>0.19000000000000483</v>
      </c>
      <c r="P75">
        <v>6.4577540750978404</v>
      </c>
      <c r="Q75">
        <v>21.09</v>
      </c>
      <c r="R75">
        <v>0</v>
      </c>
      <c r="S75">
        <v>1.3333037645418879</v>
      </c>
      <c r="T75">
        <v>7.7189421603602764</v>
      </c>
      <c r="U75" s="156">
        <f t="shared" si="8"/>
        <v>36.600000000000009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6.36</v>
      </c>
      <c r="J76">
        <f>BYPL_EOD!AC76+BYPL_EOD!AD76</f>
        <v>21.09</v>
      </c>
      <c r="K76">
        <f>MES_EOD!AC76+MES_EOD!AD76</f>
        <v>0</v>
      </c>
      <c r="L76">
        <f>NDMC_EOD!AC76+NDMC_EOD!AD76</f>
        <v>1.32</v>
      </c>
      <c r="M76">
        <f>TPDDL_EOD!AC76+TPDDL_EOD!AD76</f>
        <v>7.64</v>
      </c>
      <c r="N76">
        <f t="shared" si="6"/>
        <v>36.409999999999997</v>
      </c>
      <c r="O76" s="154">
        <f t="shared" si="7"/>
        <v>0.19000000000000483</v>
      </c>
      <c r="P76">
        <v>6.4577540750978404</v>
      </c>
      <c r="Q76">
        <v>21.09</v>
      </c>
      <c r="R76">
        <v>0</v>
      </c>
      <c r="S76">
        <v>1.3333037645418879</v>
      </c>
      <c r="T76">
        <v>7.7189421603602764</v>
      </c>
      <c r="U76" s="156">
        <f t="shared" si="8"/>
        <v>36.600000000000009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6.36</v>
      </c>
      <c r="J77">
        <f>BYPL_EOD!AC77+BYPL_EOD!AD77</f>
        <v>21.09</v>
      </c>
      <c r="K77">
        <f>MES_EOD!AC77+MES_EOD!AD77</f>
        <v>0</v>
      </c>
      <c r="L77">
        <f>NDMC_EOD!AC77+NDMC_EOD!AD77</f>
        <v>1.32</v>
      </c>
      <c r="M77">
        <f>TPDDL_EOD!AC77+TPDDL_EOD!AD77</f>
        <v>7.64</v>
      </c>
      <c r="N77">
        <f t="shared" si="6"/>
        <v>36.409999999999997</v>
      </c>
      <c r="O77" s="154">
        <f t="shared" si="7"/>
        <v>0.19000000000000483</v>
      </c>
      <c r="P77">
        <v>6.4577540750978404</v>
      </c>
      <c r="Q77">
        <v>21.09</v>
      </c>
      <c r="R77">
        <v>0</v>
      </c>
      <c r="S77">
        <v>1.3333037645418879</v>
      </c>
      <c r="T77">
        <v>7.7189421603602764</v>
      </c>
      <c r="U77" s="156">
        <f t="shared" si="8"/>
        <v>36.600000000000009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6.36</v>
      </c>
      <c r="J78">
        <f>BYPL_EOD!AC78+BYPL_EOD!AD78</f>
        <v>21.09</v>
      </c>
      <c r="K78">
        <f>MES_EOD!AC78+MES_EOD!AD78</f>
        <v>0</v>
      </c>
      <c r="L78">
        <f>NDMC_EOD!AC78+NDMC_EOD!AD78</f>
        <v>1.32</v>
      </c>
      <c r="M78">
        <f>TPDDL_EOD!AC78+TPDDL_EOD!AD78</f>
        <v>7.64</v>
      </c>
      <c r="N78">
        <f t="shared" si="6"/>
        <v>36.409999999999997</v>
      </c>
      <c r="O78" s="154">
        <f t="shared" si="7"/>
        <v>0.19000000000000483</v>
      </c>
      <c r="P78">
        <v>6.4577540750978404</v>
      </c>
      <c r="Q78">
        <v>21.09</v>
      </c>
      <c r="R78">
        <v>0</v>
      </c>
      <c r="S78">
        <v>1.3333037645418879</v>
      </c>
      <c r="T78">
        <v>7.7189421603602764</v>
      </c>
      <c r="U78" s="156">
        <f t="shared" si="8"/>
        <v>36.600000000000009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13.86</v>
      </c>
      <c r="J79">
        <f>BYPL_EOD!AC79+BYPL_EOD!AD79</f>
        <v>8.14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36.07</v>
      </c>
      <c r="O79" s="154">
        <f t="shared" si="7"/>
        <v>0.53000000000000114</v>
      </c>
      <c r="P79">
        <v>14.063654006099251</v>
      </c>
      <c r="Q79">
        <v>8.2596063210424191</v>
      </c>
      <c r="R79">
        <v>0</v>
      </c>
      <c r="S79">
        <v>2.1004158580537844</v>
      </c>
      <c r="T79">
        <v>12.176323814804547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6.36</v>
      </c>
      <c r="J80">
        <f>BYPL_EOD!AC80+BYPL_EOD!AD80</f>
        <v>21.09</v>
      </c>
      <c r="K80">
        <f>MES_EOD!AC80+MES_EOD!AD80</f>
        <v>0</v>
      </c>
      <c r="L80">
        <f>NDMC_EOD!AC80+NDMC_EOD!AD80</f>
        <v>1.32</v>
      </c>
      <c r="M80">
        <f>TPDDL_EOD!AC80+TPDDL_EOD!AD80</f>
        <v>7.64</v>
      </c>
      <c r="N80">
        <f t="shared" si="6"/>
        <v>36.409999999999997</v>
      </c>
      <c r="O80" s="154">
        <f t="shared" si="7"/>
        <v>0.19000000000000483</v>
      </c>
      <c r="P80">
        <v>6.4577540750978404</v>
      </c>
      <c r="Q80">
        <v>21.09</v>
      </c>
      <c r="R80">
        <v>0</v>
      </c>
      <c r="S80">
        <v>1.3333037645418879</v>
      </c>
      <c r="T80">
        <v>7.7189421603602764</v>
      </c>
      <c r="U80" s="156">
        <f t="shared" si="8"/>
        <v>36.600000000000009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6.36</v>
      </c>
      <c r="J81">
        <f>BYPL_EOD!AC81+BYPL_EOD!AD81</f>
        <v>21.09</v>
      </c>
      <c r="K81">
        <f>MES_EOD!AC81+MES_EOD!AD81</f>
        <v>0</v>
      </c>
      <c r="L81">
        <f>NDMC_EOD!AC81+NDMC_EOD!AD81</f>
        <v>1.32</v>
      </c>
      <c r="M81">
        <f>TPDDL_EOD!AC81+TPDDL_EOD!AD81</f>
        <v>7.64</v>
      </c>
      <c r="N81">
        <f t="shared" si="6"/>
        <v>36.409999999999997</v>
      </c>
      <c r="O81" s="154">
        <f t="shared" si="7"/>
        <v>0.19000000000000483</v>
      </c>
      <c r="P81">
        <v>6.4577540750978404</v>
      </c>
      <c r="Q81">
        <v>21.09</v>
      </c>
      <c r="R81">
        <v>0</v>
      </c>
      <c r="S81">
        <v>1.3333037645418879</v>
      </c>
      <c r="T81">
        <v>7.7189421603602764</v>
      </c>
      <c r="U81" s="156">
        <f t="shared" si="8"/>
        <v>36.600000000000009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6.36</v>
      </c>
      <c r="J82">
        <f>BYPL_EOD!AC82+BYPL_EOD!AD82</f>
        <v>21.09</v>
      </c>
      <c r="K82">
        <f>MES_EOD!AC82+MES_EOD!AD82</f>
        <v>0</v>
      </c>
      <c r="L82">
        <f>NDMC_EOD!AC82+NDMC_EOD!AD82</f>
        <v>1.32</v>
      </c>
      <c r="M82">
        <f>TPDDL_EOD!AC82+TPDDL_EOD!AD82</f>
        <v>7.64</v>
      </c>
      <c r="N82">
        <f t="shared" si="6"/>
        <v>36.409999999999997</v>
      </c>
      <c r="O82" s="154">
        <f t="shared" si="7"/>
        <v>0.19000000000000483</v>
      </c>
      <c r="P82">
        <v>6.4577540750978404</v>
      </c>
      <c r="Q82">
        <v>21.09</v>
      </c>
      <c r="R82">
        <v>0</v>
      </c>
      <c r="S82">
        <v>1.3333037645418879</v>
      </c>
      <c r="T82">
        <v>7.7189421603602764</v>
      </c>
      <c r="U82" s="156">
        <f t="shared" si="8"/>
        <v>36.600000000000009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6.36</v>
      </c>
      <c r="J83">
        <f>BYPL_EOD!AC83+BYPL_EOD!AD83</f>
        <v>21.09</v>
      </c>
      <c r="K83">
        <f>MES_EOD!AC83+MES_EOD!AD83</f>
        <v>0</v>
      </c>
      <c r="L83">
        <f>NDMC_EOD!AC83+NDMC_EOD!AD83</f>
        <v>1.32</v>
      </c>
      <c r="M83">
        <f>TPDDL_EOD!AC83+TPDDL_EOD!AD83</f>
        <v>7.64</v>
      </c>
      <c r="N83">
        <f t="shared" si="6"/>
        <v>36.409999999999997</v>
      </c>
      <c r="O83" s="154">
        <f t="shared" si="7"/>
        <v>0.19000000000000483</v>
      </c>
      <c r="P83">
        <v>6.4577540750978404</v>
      </c>
      <c r="Q83">
        <v>21.09</v>
      </c>
      <c r="R83">
        <v>0</v>
      </c>
      <c r="S83">
        <v>1.3333037645418879</v>
      </c>
      <c r="T83">
        <v>7.7189421603602764</v>
      </c>
      <c r="U83" s="156">
        <f t="shared" si="8"/>
        <v>36.600000000000009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6.36</v>
      </c>
      <c r="J84">
        <f>BYPL_EOD!AC84+BYPL_EOD!AD84</f>
        <v>21.09</v>
      </c>
      <c r="K84">
        <f>MES_EOD!AC84+MES_EOD!AD84</f>
        <v>0</v>
      </c>
      <c r="L84">
        <f>NDMC_EOD!AC84+NDMC_EOD!AD84</f>
        <v>1.32</v>
      </c>
      <c r="M84">
        <f>TPDDL_EOD!AC84+TPDDL_EOD!AD84</f>
        <v>7.64</v>
      </c>
      <c r="N84">
        <f t="shared" si="6"/>
        <v>36.409999999999997</v>
      </c>
      <c r="O84" s="154">
        <f t="shared" si="7"/>
        <v>0.19000000000000483</v>
      </c>
      <c r="P84">
        <v>6.4577540750978404</v>
      </c>
      <c r="Q84">
        <v>21.09</v>
      </c>
      <c r="R84">
        <v>0</v>
      </c>
      <c r="S84">
        <v>1.3333037645418879</v>
      </c>
      <c r="T84">
        <v>7.7189421603602764</v>
      </c>
      <c r="U84" s="156">
        <f t="shared" si="8"/>
        <v>36.600000000000009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13.86</v>
      </c>
      <c r="J85">
        <f>BYPL_EOD!AC85+BYPL_EOD!AD85</f>
        <v>8.14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36.07</v>
      </c>
      <c r="O85" s="154">
        <f t="shared" si="7"/>
        <v>0.53000000000000114</v>
      </c>
      <c r="P85">
        <v>14.063654006099251</v>
      </c>
      <c r="Q85">
        <v>8.2596063210424191</v>
      </c>
      <c r="R85">
        <v>0</v>
      </c>
      <c r="S85">
        <v>2.1004158580537844</v>
      </c>
      <c r="T85">
        <v>12.176323814804547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13.86</v>
      </c>
      <c r="J86">
        <f>BYPL_EOD!AC86+BYPL_EOD!AD86</f>
        <v>8.14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36.07</v>
      </c>
      <c r="O86" s="154">
        <f t="shared" si="7"/>
        <v>0.53000000000000114</v>
      </c>
      <c r="P86">
        <v>14.063654006099251</v>
      </c>
      <c r="Q86">
        <v>8.2596063210424191</v>
      </c>
      <c r="R86">
        <v>0</v>
      </c>
      <c r="S86">
        <v>2.1004158580537844</v>
      </c>
      <c r="T86">
        <v>12.176323814804547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13.86</v>
      </c>
      <c r="J87">
        <f>BYPL_EOD!AC87+BYPL_EOD!AD87</f>
        <v>8.14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36.07</v>
      </c>
      <c r="O87" s="154">
        <f t="shared" si="7"/>
        <v>0.53000000000000114</v>
      </c>
      <c r="P87">
        <v>14.063654006099251</v>
      </c>
      <c r="Q87">
        <v>8.2596063210424191</v>
      </c>
      <c r="R87">
        <v>0</v>
      </c>
      <c r="S87">
        <v>2.1004158580537844</v>
      </c>
      <c r="T87">
        <v>12.176323814804547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14.86</v>
      </c>
      <c r="J88">
        <f>BYPL_EOD!AC88+BYPL_EOD!AD88</f>
        <v>8.14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37.07</v>
      </c>
      <c r="O88" s="154">
        <f t="shared" si="7"/>
        <v>0.53000000000000114</v>
      </c>
      <c r="P88">
        <v>15.072457512813596</v>
      </c>
      <c r="Q88">
        <v>8.2563798219584577</v>
      </c>
      <c r="R88">
        <v>0</v>
      </c>
      <c r="S88">
        <v>2.0995953601294848</v>
      </c>
      <c r="T88">
        <v>12.171567305098463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14.86</v>
      </c>
      <c r="J89">
        <f>BYPL_EOD!AC89+BYPL_EOD!AD89</f>
        <v>8.14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37.07</v>
      </c>
      <c r="O89" s="154">
        <f t="shared" si="7"/>
        <v>0.53000000000000114</v>
      </c>
      <c r="P89">
        <v>15.072457512813596</v>
      </c>
      <c r="Q89">
        <v>8.2563798219584577</v>
      </c>
      <c r="R89">
        <v>0</v>
      </c>
      <c r="S89">
        <v>2.0995953601294848</v>
      </c>
      <c r="T89">
        <v>12.171567305098463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14.86</v>
      </c>
      <c r="J90">
        <f>BYPL_EOD!AC90+BYPL_EOD!AD90</f>
        <v>8.14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37.07</v>
      </c>
      <c r="O90" s="154">
        <f t="shared" si="7"/>
        <v>0.53000000000000114</v>
      </c>
      <c r="P90">
        <v>15.072457512813596</v>
      </c>
      <c r="Q90">
        <v>8.2563798219584577</v>
      </c>
      <c r="R90">
        <v>0</v>
      </c>
      <c r="S90">
        <v>2.0995953601294848</v>
      </c>
      <c r="T90">
        <v>12.171567305098463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14.86</v>
      </c>
      <c r="J91">
        <f>BYPL_EOD!AC91+BYPL_EOD!AD91</f>
        <v>8.14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37.07</v>
      </c>
      <c r="O91" s="154">
        <f t="shared" si="7"/>
        <v>0.53000000000000114</v>
      </c>
      <c r="P91">
        <v>15.072457512813596</v>
      </c>
      <c r="Q91">
        <v>8.2563798219584577</v>
      </c>
      <c r="R91">
        <v>0</v>
      </c>
      <c r="S91">
        <v>2.0995953601294848</v>
      </c>
      <c r="T91">
        <v>12.171567305098463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14.86</v>
      </c>
      <c r="J92">
        <f>BYPL_EOD!AC92+BYPL_EOD!AD92</f>
        <v>8.14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37.07</v>
      </c>
      <c r="O92" s="154">
        <f t="shared" si="7"/>
        <v>0.53000000000000114</v>
      </c>
      <c r="P92">
        <v>15.072457512813596</v>
      </c>
      <c r="Q92">
        <v>8.2563798219584577</v>
      </c>
      <c r="R92">
        <v>0</v>
      </c>
      <c r="S92">
        <v>2.0995953601294848</v>
      </c>
      <c r="T92">
        <v>12.171567305098463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14.86</v>
      </c>
      <c r="J93">
        <f>BYPL_EOD!AC93+BYPL_EOD!AD93</f>
        <v>8.14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37.07</v>
      </c>
      <c r="O93" s="154">
        <f t="shared" si="7"/>
        <v>0.53000000000000114</v>
      </c>
      <c r="P93">
        <v>15.072457512813596</v>
      </c>
      <c r="Q93">
        <v>8.2563798219584577</v>
      </c>
      <c r="R93">
        <v>0</v>
      </c>
      <c r="S93">
        <v>2.0995953601294848</v>
      </c>
      <c r="T93">
        <v>12.171567305098463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14.86</v>
      </c>
      <c r="J94">
        <f>BYPL_EOD!AC94+BYPL_EOD!AD94</f>
        <v>8.14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37.07</v>
      </c>
      <c r="O94" s="154">
        <f t="shared" si="7"/>
        <v>0.53000000000000114</v>
      </c>
      <c r="P94">
        <v>15.072457512813596</v>
      </c>
      <c r="Q94">
        <v>8.2563798219584577</v>
      </c>
      <c r="R94">
        <v>0</v>
      </c>
      <c r="S94">
        <v>2.0995953601294848</v>
      </c>
      <c r="T94">
        <v>12.171567305098463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14.86</v>
      </c>
      <c r="J95">
        <f>BYPL_EOD!AC95+BYPL_EOD!AD95</f>
        <v>8.14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37.07</v>
      </c>
      <c r="O95" s="154">
        <f t="shared" si="7"/>
        <v>0.53000000000000114</v>
      </c>
      <c r="P95">
        <v>15.072457512813596</v>
      </c>
      <c r="Q95">
        <v>8.2563798219584577</v>
      </c>
      <c r="R95">
        <v>0</v>
      </c>
      <c r="S95">
        <v>2.0995953601294848</v>
      </c>
      <c r="T95">
        <v>12.171567305098463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14.86</v>
      </c>
      <c r="J96">
        <f>BYPL_EOD!AC96+BYPL_EOD!AD96</f>
        <v>8.14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37.07</v>
      </c>
      <c r="O96" s="154">
        <f t="shared" si="7"/>
        <v>0.53000000000000114</v>
      </c>
      <c r="P96">
        <v>15.072457512813596</v>
      </c>
      <c r="Q96">
        <v>8.2563798219584577</v>
      </c>
      <c r="R96">
        <v>0</v>
      </c>
      <c r="S96">
        <v>2.0995953601294848</v>
      </c>
      <c r="T96">
        <v>12.171567305098463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14.86</v>
      </c>
      <c r="J97">
        <f>BYPL_EOD!AC97+BYPL_EOD!AD97</f>
        <v>8.14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37.07</v>
      </c>
      <c r="O97" s="154">
        <f t="shared" si="7"/>
        <v>0.53000000000000114</v>
      </c>
      <c r="P97">
        <v>15.072457512813596</v>
      </c>
      <c r="Q97">
        <v>8.2563798219584577</v>
      </c>
      <c r="R97">
        <v>0</v>
      </c>
      <c r="S97">
        <v>2.0995953601294848</v>
      </c>
      <c r="T97">
        <v>12.171567305098463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14.86</v>
      </c>
      <c r="J98">
        <f>BYPL_EOD!AC98+BYPL_EOD!AD98</f>
        <v>8.14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37.07</v>
      </c>
      <c r="O98" s="154">
        <f t="shared" si="7"/>
        <v>0.53000000000000114</v>
      </c>
      <c r="P98">
        <v>15.072457512813596</v>
      </c>
      <c r="Q98">
        <v>8.2563798219584577</v>
      </c>
      <c r="R98">
        <v>0</v>
      </c>
      <c r="S98">
        <v>2.0995953601294848</v>
      </c>
      <c r="T98">
        <v>12.171567305098463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1.7324999999999999</v>
      </c>
      <c r="C99" s="156">
        <f t="shared" ref="C99:U99" si="12">SUM(C3:C98)/4000</f>
        <v>0.20250000000000001</v>
      </c>
      <c r="D99" s="156">
        <f t="shared" si="12"/>
        <v>0.80594999999999961</v>
      </c>
      <c r="E99" s="156">
        <f t="shared" si="12"/>
        <v>0.21</v>
      </c>
      <c r="F99" s="156">
        <f t="shared" si="12"/>
        <v>1.9350000000000001</v>
      </c>
      <c r="G99" s="156">
        <f t="shared" si="12"/>
        <v>1.0159500000000004</v>
      </c>
      <c r="H99" s="156"/>
      <c r="I99" s="156">
        <f t="shared" si="12"/>
        <v>0.37290999999999919</v>
      </c>
      <c r="J99" s="156">
        <f t="shared" si="12"/>
        <v>0.26897750000000009</v>
      </c>
      <c r="K99" s="156">
        <f t="shared" si="12"/>
        <v>0</v>
      </c>
      <c r="L99" s="156">
        <f t="shared" si="12"/>
        <v>5.2384999999999918E-2</v>
      </c>
      <c r="M99" s="156">
        <f t="shared" si="12"/>
        <v>0.31532750000000009</v>
      </c>
      <c r="N99" s="156">
        <f t="shared" si="12"/>
        <v>1.0096000000000007</v>
      </c>
      <c r="O99" s="156">
        <f t="shared" si="12"/>
        <v>6.3499999999999746E-3</v>
      </c>
      <c r="P99" s="156">
        <f t="shared" si="12"/>
        <v>0.37612698697946817</v>
      </c>
      <c r="Q99" s="156">
        <f t="shared" si="12"/>
        <v>0.26945637807494383</v>
      </c>
      <c r="R99" s="156">
        <f t="shared" si="12"/>
        <v>0</v>
      </c>
      <c r="S99" s="156">
        <f t="shared" si="12"/>
        <v>5.2764560056984822E-2</v>
      </c>
      <c r="T99" s="156">
        <f t="shared" si="12"/>
        <v>0.31760207488860392</v>
      </c>
      <c r="U99" s="156">
        <f t="shared" si="12"/>
        <v>1.0159500000000004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topLeftCell="A75"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44915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H82" activePane="bottomRight" state="frozen"/>
      <selection activeCell="Q1" sqref="Q1:Q99"/>
      <selection pane="topRight" activeCell="Q1" sqref="Q1:Q99"/>
      <selection pane="bottomLeft" activeCell="Q1" sqref="Q1:Q99"/>
      <selection pane="bottomRight" activeCell="W100" sqref="W100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35" t="s">
        <v>349</v>
      </c>
      <c r="AD1" s="23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200.12</v>
      </c>
      <c r="E3">
        <f>BAWANA!AM3</f>
        <v>0</v>
      </c>
      <c r="F3">
        <f>(B3+C3)*0.8</f>
        <v>256</v>
      </c>
      <c r="G3">
        <f>(D3+E3)</f>
        <v>200.12</v>
      </c>
      <c r="H3" s="154"/>
      <c r="I3">
        <f>BRPL_EOD!AK3+BRPL_EOD!AL3</f>
        <v>77.650000000000006</v>
      </c>
      <c r="J3">
        <f>BYPL_EOD!AK3+BYPL_EOD!AL3</f>
        <v>45</v>
      </c>
      <c r="K3">
        <f>MES_EOD!AK3+MES_EOD!AL3</f>
        <v>5</v>
      </c>
      <c r="L3">
        <f>NDMC_EOD!AK3+NDMC_EOD!AL3</f>
        <v>18.21</v>
      </c>
      <c r="M3">
        <f>TPDDL_EOD!AK3+TPDDL_EOD!AL3</f>
        <v>54.25</v>
      </c>
      <c r="N3">
        <f t="shared" ref="N3:N66" si="0">SUM(I3:M3)</f>
        <v>200.11</v>
      </c>
      <c r="O3" s="154">
        <f t="shared" ref="O3:O66" si="1">G3-N3</f>
        <v>9.9999999999909051E-3</v>
      </c>
      <c r="P3">
        <v>77.653880365798813</v>
      </c>
      <c r="Q3">
        <v>45.002248763180248</v>
      </c>
      <c r="R3">
        <v>5.0002498625755836</v>
      </c>
      <c r="S3">
        <v>18.210909999500274</v>
      </c>
      <c r="T3">
        <v>54.252711008945077</v>
      </c>
      <c r="U3" s="156">
        <f t="shared" ref="U3:U66" si="2">SUM(P3:T3)</f>
        <v>200.12</v>
      </c>
      <c r="V3" s="154">
        <f t="shared" ref="V3:V66" si="3">G3-U3</f>
        <v>0</v>
      </c>
      <c r="Y3">
        <f>BAWANA!AW3+BAWANA!AX3</f>
        <v>24.94</v>
      </c>
      <c r="Z3">
        <f>BAWANA!BD3+BAWANA!BE3</f>
        <v>24.94</v>
      </c>
      <c r="AA3">
        <f>BAWANA!X3+BAWANA!Y3</f>
        <v>24.94</v>
      </c>
      <c r="AB3">
        <f>BAWANA!AE3+BAWANA!AF3</f>
        <v>24.94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200.12</v>
      </c>
      <c r="E4">
        <f>BAWANA!AM4</f>
        <v>0</v>
      </c>
      <c r="F4">
        <f t="shared" ref="F4:F67" si="4">(B4+C4)*0.8</f>
        <v>256</v>
      </c>
      <c r="G4">
        <f t="shared" ref="G4:G67" si="5">(D4+E4)</f>
        <v>200.12</v>
      </c>
      <c r="H4" s="154"/>
      <c r="I4">
        <f>BRPL_EOD!AK4+BRPL_EOD!AL4</f>
        <v>77.650000000000006</v>
      </c>
      <c r="J4">
        <f>BYPL_EOD!AK4+BYPL_EOD!AL4</f>
        <v>45</v>
      </c>
      <c r="K4">
        <f>MES_EOD!AK4+MES_EOD!AL4</f>
        <v>5</v>
      </c>
      <c r="L4">
        <f>NDMC_EOD!AK4+NDMC_EOD!AL4</f>
        <v>18.21</v>
      </c>
      <c r="M4">
        <f>TPDDL_EOD!AK4+TPDDL_EOD!AL4</f>
        <v>54.25</v>
      </c>
      <c r="N4">
        <f t="shared" si="0"/>
        <v>200.11</v>
      </c>
      <c r="O4" s="154">
        <f t="shared" si="1"/>
        <v>9.9999999999909051E-3</v>
      </c>
      <c r="P4">
        <v>77.653880365798813</v>
      </c>
      <c r="Q4">
        <v>45.002248763180248</v>
      </c>
      <c r="R4">
        <v>5.0002498625755836</v>
      </c>
      <c r="S4">
        <v>18.210909999500274</v>
      </c>
      <c r="T4">
        <v>54.252711008945077</v>
      </c>
      <c r="U4" s="156">
        <f t="shared" si="2"/>
        <v>200.12</v>
      </c>
      <c r="V4" s="154">
        <f t="shared" si="3"/>
        <v>0</v>
      </c>
      <c r="Y4">
        <f>BAWANA!AW4+BAWANA!AX4</f>
        <v>24.94</v>
      </c>
      <c r="Z4">
        <f>BAWANA!BD4+BAWANA!BE4</f>
        <v>24.94</v>
      </c>
      <c r="AA4">
        <f>BAWANA!X4+BAWANA!Y4</f>
        <v>24.94</v>
      </c>
      <c r="AB4">
        <f>BAWANA!AE4+BAWANA!AF4</f>
        <v>24.94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200.12</v>
      </c>
      <c r="E5">
        <f>BAWANA!AM5</f>
        <v>0</v>
      </c>
      <c r="F5">
        <f t="shared" si="4"/>
        <v>256</v>
      </c>
      <c r="G5">
        <f t="shared" si="5"/>
        <v>200.12</v>
      </c>
      <c r="H5" s="154"/>
      <c r="I5">
        <f>BRPL_EOD!AK5+BRPL_EOD!AL5</f>
        <v>77.650000000000006</v>
      </c>
      <c r="J5">
        <f>BYPL_EOD!AK5+BYPL_EOD!AL5</f>
        <v>45</v>
      </c>
      <c r="K5">
        <f>MES_EOD!AK5+MES_EOD!AL5</f>
        <v>5</v>
      </c>
      <c r="L5">
        <f>NDMC_EOD!AK5+NDMC_EOD!AL5</f>
        <v>18.21</v>
      </c>
      <c r="M5">
        <f>TPDDL_EOD!AK5+TPDDL_EOD!AL5</f>
        <v>54.25</v>
      </c>
      <c r="N5">
        <f t="shared" si="0"/>
        <v>200.11</v>
      </c>
      <c r="O5" s="154">
        <f t="shared" si="1"/>
        <v>9.9999999999909051E-3</v>
      </c>
      <c r="P5">
        <v>77.653880365798813</v>
      </c>
      <c r="Q5">
        <v>45.002248763180248</v>
      </c>
      <c r="R5">
        <v>5.0002498625755836</v>
      </c>
      <c r="S5">
        <v>18.210909999500274</v>
      </c>
      <c r="T5">
        <v>54.252711008945077</v>
      </c>
      <c r="U5" s="156">
        <f t="shared" si="2"/>
        <v>200.12</v>
      </c>
      <c r="V5" s="154">
        <f t="shared" si="3"/>
        <v>0</v>
      </c>
      <c r="Y5">
        <f>BAWANA!AW5+BAWANA!AX5</f>
        <v>24.94</v>
      </c>
      <c r="Z5">
        <f>BAWANA!BD5+BAWANA!BE5</f>
        <v>24.94</v>
      </c>
      <c r="AA5">
        <f>BAWANA!X5+BAWANA!Y5</f>
        <v>24.94</v>
      </c>
      <c r="AB5">
        <f>BAWANA!AE5+BAWANA!AF5</f>
        <v>24.94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200.12</v>
      </c>
      <c r="E6">
        <f>BAWANA!AM6</f>
        <v>0</v>
      </c>
      <c r="F6">
        <f t="shared" si="4"/>
        <v>256</v>
      </c>
      <c r="G6">
        <f t="shared" si="5"/>
        <v>200.12</v>
      </c>
      <c r="H6" s="154"/>
      <c r="I6">
        <f>BRPL_EOD!AK6+BRPL_EOD!AL6</f>
        <v>77.650000000000006</v>
      </c>
      <c r="J6">
        <f>BYPL_EOD!AK6+BYPL_EOD!AL6</f>
        <v>45</v>
      </c>
      <c r="K6">
        <f>MES_EOD!AK6+MES_EOD!AL6</f>
        <v>5</v>
      </c>
      <c r="L6">
        <f>NDMC_EOD!AK6+NDMC_EOD!AL6</f>
        <v>18.21</v>
      </c>
      <c r="M6">
        <f>TPDDL_EOD!AK6+TPDDL_EOD!AL6</f>
        <v>54.25</v>
      </c>
      <c r="N6">
        <f t="shared" si="0"/>
        <v>200.11</v>
      </c>
      <c r="O6" s="154">
        <f t="shared" si="1"/>
        <v>9.9999999999909051E-3</v>
      </c>
      <c r="P6">
        <v>77.653880365798813</v>
      </c>
      <c r="Q6">
        <v>45.002248763180248</v>
      </c>
      <c r="R6">
        <v>5.0002498625755836</v>
      </c>
      <c r="S6">
        <v>18.210909999500274</v>
      </c>
      <c r="T6">
        <v>54.252711008945077</v>
      </c>
      <c r="U6" s="156">
        <f t="shared" si="2"/>
        <v>200.12</v>
      </c>
      <c r="V6" s="154">
        <f t="shared" si="3"/>
        <v>0</v>
      </c>
      <c r="Y6">
        <f>BAWANA!AW6+BAWANA!AX6</f>
        <v>24.94</v>
      </c>
      <c r="Z6">
        <f>BAWANA!BD6+BAWANA!BE6</f>
        <v>24.94</v>
      </c>
      <c r="AA6">
        <f>BAWANA!X6+BAWANA!Y6</f>
        <v>24.94</v>
      </c>
      <c r="AB6">
        <f>BAWANA!AE6+BAWANA!AF6</f>
        <v>24.94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200.12</v>
      </c>
      <c r="E7">
        <f>BAWANA!AM7</f>
        <v>0</v>
      </c>
      <c r="F7">
        <f t="shared" si="4"/>
        <v>256</v>
      </c>
      <c r="G7">
        <f t="shared" si="5"/>
        <v>200.12</v>
      </c>
      <c r="H7" s="154"/>
      <c r="I7">
        <f>BRPL_EOD!AK7+BRPL_EOD!AL7</f>
        <v>77.650000000000006</v>
      </c>
      <c r="J7">
        <f>BYPL_EOD!AK7+BYPL_EOD!AL7</f>
        <v>45</v>
      </c>
      <c r="K7">
        <f>MES_EOD!AK7+MES_EOD!AL7</f>
        <v>5</v>
      </c>
      <c r="L7">
        <f>NDMC_EOD!AK7+NDMC_EOD!AL7</f>
        <v>18.21</v>
      </c>
      <c r="M7">
        <f>TPDDL_EOD!AK7+TPDDL_EOD!AL7</f>
        <v>54.25</v>
      </c>
      <c r="N7">
        <f t="shared" si="0"/>
        <v>200.11</v>
      </c>
      <c r="O7" s="154">
        <f t="shared" si="1"/>
        <v>9.9999999999909051E-3</v>
      </c>
      <c r="P7">
        <v>77.653880365798813</v>
      </c>
      <c r="Q7">
        <v>45.002248763180248</v>
      </c>
      <c r="R7">
        <v>5.0002498625755836</v>
      </c>
      <c r="S7">
        <v>18.210909999500274</v>
      </c>
      <c r="T7">
        <v>54.252711008945077</v>
      </c>
      <c r="U7" s="156">
        <f t="shared" si="2"/>
        <v>200.12</v>
      </c>
      <c r="V7" s="154">
        <f t="shared" si="3"/>
        <v>0</v>
      </c>
      <c r="Y7">
        <f>BAWANA!AW7+BAWANA!AX7</f>
        <v>24.94</v>
      </c>
      <c r="Z7">
        <f>BAWANA!BD7+BAWANA!BE7</f>
        <v>24.94</v>
      </c>
      <c r="AA7">
        <f>BAWANA!X7+BAWANA!Y7</f>
        <v>24.94</v>
      </c>
      <c r="AB7">
        <f>BAWANA!AE7+BAWANA!AF7</f>
        <v>24.94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200.12</v>
      </c>
      <c r="E8">
        <f>BAWANA!AM8</f>
        <v>0</v>
      </c>
      <c r="F8">
        <f t="shared" si="4"/>
        <v>256</v>
      </c>
      <c r="G8">
        <f t="shared" si="5"/>
        <v>200.12</v>
      </c>
      <c r="H8" s="154"/>
      <c r="I8">
        <f>BRPL_EOD!AK8+BRPL_EOD!AL8</f>
        <v>77.650000000000006</v>
      </c>
      <c r="J8">
        <f>BYPL_EOD!AK8+BYPL_EOD!AL8</f>
        <v>45</v>
      </c>
      <c r="K8">
        <f>MES_EOD!AK8+MES_EOD!AL8</f>
        <v>5</v>
      </c>
      <c r="L8">
        <f>NDMC_EOD!AK8+NDMC_EOD!AL8</f>
        <v>18.21</v>
      </c>
      <c r="M8">
        <f>TPDDL_EOD!AK8+TPDDL_EOD!AL8</f>
        <v>54.25</v>
      </c>
      <c r="N8">
        <f t="shared" si="0"/>
        <v>200.11</v>
      </c>
      <c r="O8" s="154">
        <f t="shared" si="1"/>
        <v>9.9999999999909051E-3</v>
      </c>
      <c r="P8">
        <v>77.653880365798813</v>
      </c>
      <c r="Q8">
        <v>45.002248763180248</v>
      </c>
      <c r="R8">
        <v>5.0002498625755836</v>
      </c>
      <c r="S8">
        <v>18.210909999500274</v>
      </c>
      <c r="T8">
        <v>54.252711008945077</v>
      </c>
      <c r="U8" s="156">
        <f t="shared" si="2"/>
        <v>200.12</v>
      </c>
      <c r="V8" s="154">
        <f t="shared" si="3"/>
        <v>0</v>
      </c>
      <c r="Y8">
        <f>BAWANA!AW8+BAWANA!AX8</f>
        <v>24.94</v>
      </c>
      <c r="Z8">
        <f>BAWANA!BD8+BAWANA!BE8</f>
        <v>24.94</v>
      </c>
      <c r="AA8">
        <f>BAWANA!X8+BAWANA!Y8</f>
        <v>24.94</v>
      </c>
      <c r="AB8">
        <f>BAWANA!AE8+BAWANA!AF8</f>
        <v>24.94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200.12</v>
      </c>
      <c r="E9">
        <f>BAWANA!AM9</f>
        <v>0</v>
      </c>
      <c r="F9">
        <f t="shared" si="4"/>
        <v>256</v>
      </c>
      <c r="G9">
        <f t="shared" si="5"/>
        <v>200.12</v>
      </c>
      <c r="H9" s="154"/>
      <c r="I9">
        <f>BRPL_EOD!AK9+BRPL_EOD!AL9</f>
        <v>77.650000000000006</v>
      </c>
      <c r="J9">
        <f>BYPL_EOD!AK9+BYPL_EOD!AL9</f>
        <v>45</v>
      </c>
      <c r="K9">
        <f>MES_EOD!AK9+MES_EOD!AL9</f>
        <v>5</v>
      </c>
      <c r="L9">
        <f>NDMC_EOD!AK9+NDMC_EOD!AL9</f>
        <v>18.21</v>
      </c>
      <c r="M9">
        <f>TPDDL_EOD!AK9+TPDDL_EOD!AL9</f>
        <v>54.25</v>
      </c>
      <c r="N9">
        <f t="shared" si="0"/>
        <v>200.11</v>
      </c>
      <c r="O9" s="154">
        <f t="shared" si="1"/>
        <v>9.9999999999909051E-3</v>
      </c>
      <c r="P9">
        <v>77.653880365798813</v>
      </c>
      <c r="Q9">
        <v>45.002248763180248</v>
      </c>
      <c r="R9">
        <v>5.0002498625755836</v>
      </c>
      <c r="S9">
        <v>18.210909999500274</v>
      </c>
      <c r="T9">
        <v>54.252711008945077</v>
      </c>
      <c r="U9" s="156">
        <f t="shared" si="2"/>
        <v>200.12</v>
      </c>
      <c r="V9" s="154">
        <f t="shared" si="3"/>
        <v>0</v>
      </c>
      <c r="Y9">
        <f>BAWANA!AW9+BAWANA!AX9</f>
        <v>24.94</v>
      </c>
      <c r="Z9">
        <f>BAWANA!BD9+BAWANA!BE9</f>
        <v>24.94</v>
      </c>
      <c r="AA9">
        <f>BAWANA!X9+BAWANA!Y9</f>
        <v>24.94</v>
      </c>
      <c r="AB9">
        <f>BAWANA!AE9+BAWANA!AF9</f>
        <v>24.94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200.12</v>
      </c>
      <c r="E10">
        <f>BAWANA!AM10</f>
        <v>0</v>
      </c>
      <c r="F10">
        <f t="shared" si="4"/>
        <v>256</v>
      </c>
      <c r="G10">
        <f t="shared" si="5"/>
        <v>200.12</v>
      </c>
      <c r="H10" s="154"/>
      <c r="I10">
        <f>BRPL_EOD!AK10+BRPL_EOD!AL10</f>
        <v>77.650000000000006</v>
      </c>
      <c r="J10">
        <f>BYPL_EOD!AK10+BYPL_EOD!AL10</f>
        <v>45</v>
      </c>
      <c r="K10">
        <f>MES_EOD!AK10+MES_EOD!AL10</f>
        <v>5</v>
      </c>
      <c r="L10">
        <f>NDMC_EOD!AK10+NDMC_EOD!AL10</f>
        <v>18.21</v>
      </c>
      <c r="M10">
        <f>TPDDL_EOD!AK10+TPDDL_EOD!AL10</f>
        <v>54.25</v>
      </c>
      <c r="N10">
        <f t="shared" si="0"/>
        <v>200.11</v>
      </c>
      <c r="O10" s="154">
        <f t="shared" si="1"/>
        <v>9.9999999999909051E-3</v>
      </c>
      <c r="P10">
        <v>77.653880365798813</v>
      </c>
      <c r="Q10">
        <v>45.002248763180248</v>
      </c>
      <c r="R10">
        <v>5.0002498625755836</v>
      </c>
      <c r="S10">
        <v>18.210909999500274</v>
      </c>
      <c r="T10">
        <v>54.252711008945077</v>
      </c>
      <c r="U10" s="156">
        <f t="shared" si="2"/>
        <v>200.12</v>
      </c>
      <c r="V10" s="154">
        <f t="shared" si="3"/>
        <v>0</v>
      </c>
      <c r="Y10">
        <f>BAWANA!AW10+BAWANA!AX10</f>
        <v>24.94</v>
      </c>
      <c r="Z10">
        <f>BAWANA!BD10+BAWANA!BE10</f>
        <v>24.94</v>
      </c>
      <c r="AA10">
        <f>BAWANA!X10+BAWANA!Y10</f>
        <v>24.94</v>
      </c>
      <c r="AB10">
        <f>BAWANA!AE10+BAWANA!AF10</f>
        <v>24.94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200.12</v>
      </c>
      <c r="E11">
        <f>BAWANA!AM11</f>
        <v>0</v>
      </c>
      <c r="F11">
        <f t="shared" si="4"/>
        <v>256</v>
      </c>
      <c r="G11">
        <f t="shared" si="5"/>
        <v>200.12</v>
      </c>
      <c r="H11" s="154"/>
      <c r="I11">
        <f>BRPL_EOD!AK11+BRPL_EOD!AL11</f>
        <v>77.650000000000006</v>
      </c>
      <c r="J11">
        <f>BYPL_EOD!AK11+BYPL_EOD!AL11</f>
        <v>45</v>
      </c>
      <c r="K11">
        <f>MES_EOD!AK11+MES_EOD!AL11</f>
        <v>5</v>
      </c>
      <c r="L11">
        <f>NDMC_EOD!AK11+NDMC_EOD!AL11</f>
        <v>18.21</v>
      </c>
      <c r="M11">
        <f>TPDDL_EOD!AK11+TPDDL_EOD!AL11</f>
        <v>54.25</v>
      </c>
      <c r="N11">
        <f t="shared" si="0"/>
        <v>200.11</v>
      </c>
      <c r="O11" s="154">
        <f t="shared" si="1"/>
        <v>9.9999999999909051E-3</v>
      </c>
      <c r="P11">
        <v>77.653880365798813</v>
      </c>
      <c r="Q11">
        <v>45.002248763180248</v>
      </c>
      <c r="R11">
        <v>5.0002498625755836</v>
      </c>
      <c r="S11">
        <v>18.210909999500274</v>
      </c>
      <c r="T11">
        <v>54.252711008945077</v>
      </c>
      <c r="U11" s="156">
        <f t="shared" si="2"/>
        <v>200.12</v>
      </c>
      <c r="V11" s="154">
        <f t="shared" si="3"/>
        <v>0</v>
      </c>
      <c r="Y11">
        <f>BAWANA!AW11+BAWANA!AX11</f>
        <v>24.94</v>
      </c>
      <c r="Z11">
        <f>BAWANA!BD11+BAWANA!BE11</f>
        <v>24.94</v>
      </c>
      <c r="AA11">
        <f>BAWANA!X11+BAWANA!Y11</f>
        <v>24.94</v>
      </c>
      <c r="AB11">
        <f>BAWANA!AE11+BAWANA!AF11</f>
        <v>24.94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200.12</v>
      </c>
      <c r="E12">
        <f>BAWANA!AM12</f>
        <v>0</v>
      </c>
      <c r="F12">
        <f t="shared" si="4"/>
        <v>256</v>
      </c>
      <c r="G12">
        <f t="shared" si="5"/>
        <v>200.12</v>
      </c>
      <c r="H12" s="154"/>
      <c r="I12">
        <f>BRPL_EOD!AK12+BRPL_EOD!AL12</f>
        <v>77.650000000000006</v>
      </c>
      <c r="J12">
        <f>BYPL_EOD!AK12+BYPL_EOD!AL12</f>
        <v>45</v>
      </c>
      <c r="K12">
        <f>MES_EOD!AK12+MES_EOD!AL12</f>
        <v>5</v>
      </c>
      <c r="L12">
        <f>NDMC_EOD!AK12+NDMC_EOD!AL12</f>
        <v>18.21</v>
      </c>
      <c r="M12">
        <f>TPDDL_EOD!AK12+TPDDL_EOD!AL12</f>
        <v>54.25</v>
      </c>
      <c r="N12">
        <f t="shared" si="0"/>
        <v>200.11</v>
      </c>
      <c r="O12" s="154">
        <f t="shared" si="1"/>
        <v>9.9999999999909051E-3</v>
      </c>
      <c r="P12">
        <v>77.653880365798813</v>
      </c>
      <c r="Q12">
        <v>45.002248763180248</v>
      </c>
      <c r="R12">
        <v>5.0002498625755836</v>
      </c>
      <c r="S12">
        <v>18.210909999500274</v>
      </c>
      <c r="T12">
        <v>54.252711008945077</v>
      </c>
      <c r="U12" s="156">
        <f t="shared" si="2"/>
        <v>200.12</v>
      </c>
      <c r="V12" s="154">
        <f t="shared" si="3"/>
        <v>0</v>
      </c>
      <c r="Y12">
        <f>BAWANA!AW12+BAWANA!AX12</f>
        <v>24.94</v>
      </c>
      <c r="Z12">
        <f>BAWANA!BD12+BAWANA!BE12</f>
        <v>24.94</v>
      </c>
      <c r="AA12">
        <f>BAWANA!X12+BAWANA!Y12</f>
        <v>24.94</v>
      </c>
      <c r="AB12">
        <f>BAWANA!AE12+BAWANA!AF12</f>
        <v>24.94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200.12</v>
      </c>
      <c r="E13">
        <f>BAWANA!AM13</f>
        <v>0</v>
      </c>
      <c r="F13">
        <f t="shared" si="4"/>
        <v>256</v>
      </c>
      <c r="G13">
        <f t="shared" si="5"/>
        <v>200.12</v>
      </c>
      <c r="H13" s="154"/>
      <c r="I13">
        <f>BRPL_EOD!AK13+BRPL_EOD!AL13</f>
        <v>77.650000000000006</v>
      </c>
      <c r="J13">
        <f>BYPL_EOD!AK13+BYPL_EOD!AL13</f>
        <v>45</v>
      </c>
      <c r="K13">
        <f>MES_EOD!AK13+MES_EOD!AL13</f>
        <v>5</v>
      </c>
      <c r="L13">
        <f>NDMC_EOD!AK13+NDMC_EOD!AL13</f>
        <v>18.21</v>
      </c>
      <c r="M13">
        <f>TPDDL_EOD!AK13+TPDDL_EOD!AL13</f>
        <v>54.25</v>
      </c>
      <c r="N13">
        <f t="shared" si="0"/>
        <v>200.11</v>
      </c>
      <c r="O13" s="154">
        <f t="shared" si="1"/>
        <v>9.9999999999909051E-3</v>
      </c>
      <c r="P13">
        <v>77.653880365798813</v>
      </c>
      <c r="Q13">
        <v>45.002248763180248</v>
      </c>
      <c r="R13">
        <v>5.0002498625755836</v>
      </c>
      <c r="S13">
        <v>18.210909999500274</v>
      </c>
      <c r="T13">
        <v>54.252711008945077</v>
      </c>
      <c r="U13" s="156">
        <f t="shared" si="2"/>
        <v>200.12</v>
      </c>
      <c r="V13" s="154">
        <f t="shared" si="3"/>
        <v>0</v>
      </c>
      <c r="Y13">
        <f>BAWANA!AW13+BAWANA!AX13</f>
        <v>24.94</v>
      </c>
      <c r="Z13">
        <f>BAWANA!BD13+BAWANA!BE13</f>
        <v>24.94</v>
      </c>
      <c r="AA13">
        <f>BAWANA!X13+BAWANA!Y13</f>
        <v>24.94</v>
      </c>
      <c r="AB13">
        <f>BAWANA!AE13+BAWANA!AF13</f>
        <v>24.94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200.12</v>
      </c>
      <c r="E14">
        <f>BAWANA!AM14</f>
        <v>0</v>
      </c>
      <c r="F14">
        <f t="shared" si="4"/>
        <v>256</v>
      </c>
      <c r="G14">
        <f t="shared" si="5"/>
        <v>200.12</v>
      </c>
      <c r="H14" s="154"/>
      <c r="I14">
        <f>BRPL_EOD!AK14+BRPL_EOD!AL14</f>
        <v>77.650000000000006</v>
      </c>
      <c r="J14">
        <f>BYPL_EOD!AK14+BYPL_EOD!AL14</f>
        <v>45</v>
      </c>
      <c r="K14">
        <f>MES_EOD!AK14+MES_EOD!AL14</f>
        <v>5</v>
      </c>
      <c r="L14">
        <f>NDMC_EOD!AK14+NDMC_EOD!AL14</f>
        <v>18.21</v>
      </c>
      <c r="M14">
        <f>TPDDL_EOD!AK14+TPDDL_EOD!AL14</f>
        <v>54.25</v>
      </c>
      <c r="N14">
        <f t="shared" si="0"/>
        <v>200.11</v>
      </c>
      <c r="O14" s="154">
        <f t="shared" si="1"/>
        <v>9.9999999999909051E-3</v>
      </c>
      <c r="P14">
        <v>77.653880365798813</v>
      </c>
      <c r="Q14">
        <v>45.002248763180248</v>
      </c>
      <c r="R14">
        <v>5.0002498625755836</v>
      </c>
      <c r="S14">
        <v>18.210909999500274</v>
      </c>
      <c r="T14">
        <v>54.252711008945077</v>
      </c>
      <c r="U14" s="156">
        <f t="shared" si="2"/>
        <v>200.12</v>
      </c>
      <c r="V14" s="154">
        <f t="shared" si="3"/>
        <v>0</v>
      </c>
      <c r="Y14">
        <f>BAWANA!AW14+BAWANA!AX14</f>
        <v>24.94</v>
      </c>
      <c r="Z14">
        <f>BAWANA!BD14+BAWANA!BE14</f>
        <v>24.94</v>
      </c>
      <c r="AA14">
        <f>BAWANA!X14+BAWANA!Y14</f>
        <v>24.94</v>
      </c>
      <c r="AB14">
        <f>BAWANA!AE14+BAWANA!AF14</f>
        <v>24.94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200.12</v>
      </c>
      <c r="E15">
        <f>BAWANA!AM15</f>
        <v>0</v>
      </c>
      <c r="F15">
        <f t="shared" si="4"/>
        <v>256</v>
      </c>
      <c r="G15">
        <f t="shared" si="5"/>
        <v>200.12</v>
      </c>
      <c r="H15" s="154"/>
      <c r="I15">
        <f>BRPL_EOD!AK15+BRPL_EOD!AL15</f>
        <v>77.650000000000006</v>
      </c>
      <c r="J15">
        <f>BYPL_EOD!AK15+BYPL_EOD!AL15</f>
        <v>45</v>
      </c>
      <c r="K15">
        <f>MES_EOD!AK15+MES_EOD!AL15</f>
        <v>5</v>
      </c>
      <c r="L15">
        <f>NDMC_EOD!AK15+NDMC_EOD!AL15</f>
        <v>18.21</v>
      </c>
      <c r="M15">
        <f>TPDDL_EOD!AK15+TPDDL_EOD!AL15</f>
        <v>54.25</v>
      </c>
      <c r="N15">
        <f t="shared" si="0"/>
        <v>200.11</v>
      </c>
      <c r="O15" s="154">
        <f t="shared" si="1"/>
        <v>9.9999999999909051E-3</v>
      </c>
      <c r="P15">
        <v>77.653880365798813</v>
      </c>
      <c r="Q15">
        <v>45.002248763180248</v>
      </c>
      <c r="R15">
        <v>5.0002498625755836</v>
      </c>
      <c r="S15">
        <v>18.210909999500274</v>
      </c>
      <c r="T15">
        <v>54.252711008945077</v>
      </c>
      <c r="U15" s="156">
        <f t="shared" si="2"/>
        <v>200.12</v>
      </c>
      <c r="V15" s="154">
        <f t="shared" si="3"/>
        <v>0</v>
      </c>
      <c r="Y15">
        <f>BAWANA!AW15+BAWANA!AX15</f>
        <v>24.94</v>
      </c>
      <c r="Z15">
        <f>BAWANA!BD15+BAWANA!BE15</f>
        <v>24.94</v>
      </c>
      <c r="AA15">
        <f>BAWANA!X15+BAWANA!Y15</f>
        <v>24.94</v>
      </c>
      <c r="AB15">
        <f>BAWANA!AE15+BAWANA!AF15</f>
        <v>24.94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200.12</v>
      </c>
      <c r="E16">
        <f>BAWANA!AM16</f>
        <v>0</v>
      </c>
      <c r="F16">
        <f t="shared" si="4"/>
        <v>256</v>
      </c>
      <c r="G16">
        <f t="shared" si="5"/>
        <v>200.12</v>
      </c>
      <c r="H16" s="154"/>
      <c r="I16">
        <f>BRPL_EOD!AK16+BRPL_EOD!AL16</f>
        <v>77.650000000000006</v>
      </c>
      <c r="J16">
        <f>BYPL_EOD!AK16+BYPL_EOD!AL16</f>
        <v>45</v>
      </c>
      <c r="K16">
        <f>MES_EOD!AK16+MES_EOD!AL16</f>
        <v>5</v>
      </c>
      <c r="L16">
        <f>NDMC_EOD!AK16+NDMC_EOD!AL16</f>
        <v>18.21</v>
      </c>
      <c r="M16">
        <f>TPDDL_EOD!AK16+TPDDL_EOD!AL16</f>
        <v>54.25</v>
      </c>
      <c r="N16">
        <f t="shared" si="0"/>
        <v>200.11</v>
      </c>
      <c r="O16" s="154">
        <f t="shared" si="1"/>
        <v>9.9999999999909051E-3</v>
      </c>
      <c r="P16">
        <v>77.653880365798813</v>
      </c>
      <c r="Q16">
        <v>45.002248763180248</v>
      </c>
      <c r="R16">
        <v>5.0002498625755836</v>
      </c>
      <c r="S16">
        <v>18.210909999500274</v>
      </c>
      <c r="T16">
        <v>54.252711008945077</v>
      </c>
      <c r="U16" s="156">
        <f t="shared" si="2"/>
        <v>200.12</v>
      </c>
      <c r="V16" s="154">
        <f t="shared" si="3"/>
        <v>0</v>
      </c>
      <c r="Y16">
        <f>BAWANA!AW16+BAWANA!AX16</f>
        <v>24.94</v>
      </c>
      <c r="Z16">
        <f>BAWANA!BD16+BAWANA!BE16</f>
        <v>24.94</v>
      </c>
      <c r="AA16">
        <f>BAWANA!X16+BAWANA!Y16</f>
        <v>24.94</v>
      </c>
      <c r="AB16">
        <f>BAWANA!AE16+BAWANA!AF16</f>
        <v>24.94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200.12</v>
      </c>
      <c r="E17">
        <f>BAWANA!AM17</f>
        <v>0</v>
      </c>
      <c r="F17">
        <f t="shared" si="4"/>
        <v>256</v>
      </c>
      <c r="G17">
        <f t="shared" si="5"/>
        <v>200.12</v>
      </c>
      <c r="H17" s="154"/>
      <c r="I17">
        <f>BRPL_EOD!AK17+BRPL_EOD!AL17</f>
        <v>77.650000000000006</v>
      </c>
      <c r="J17">
        <f>BYPL_EOD!AK17+BYPL_EOD!AL17</f>
        <v>45</v>
      </c>
      <c r="K17">
        <f>MES_EOD!AK17+MES_EOD!AL17</f>
        <v>5</v>
      </c>
      <c r="L17">
        <f>NDMC_EOD!AK17+NDMC_EOD!AL17</f>
        <v>18.21</v>
      </c>
      <c r="M17">
        <f>TPDDL_EOD!AK17+TPDDL_EOD!AL17</f>
        <v>54.25</v>
      </c>
      <c r="N17">
        <f t="shared" si="0"/>
        <v>200.11</v>
      </c>
      <c r="O17" s="154">
        <f t="shared" si="1"/>
        <v>9.9999999999909051E-3</v>
      </c>
      <c r="P17">
        <v>77.653880365798813</v>
      </c>
      <c r="Q17">
        <v>45.002248763180248</v>
      </c>
      <c r="R17">
        <v>5.0002498625755836</v>
      </c>
      <c r="S17">
        <v>18.210909999500274</v>
      </c>
      <c r="T17">
        <v>54.252711008945077</v>
      </c>
      <c r="U17" s="156">
        <f t="shared" si="2"/>
        <v>200.12</v>
      </c>
      <c r="V17" s="154">
        <f t="shared" si="3"/>
        <v>0</v>
      </c>
      <c r="Y17">
        <f>BAWANA!AW17+BAWANA!AX17</f>
        <v>24.94</v>
      </c>
      <c r="Z17">
        <f>BAWANA!BD17+BAWANA!BE17</f>
        <v>24.94</v>
      </c>
      <c r="AA17">
        <f>BAWANA!X17+BAWANA!Y17</f>
        <v>24.94</v>
      </c>
      <c r="AB17">
        <f>BAWANA!AE17+BAWANA!AF17</f>
        <v>24.94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200.12</v>
      </c>
      <c r="E18">
        <f>BAWANA!AM18</f>
        <v>0</v>
      </c>
      <c r="F18">
        <f t="shared" si="4"/>
        <v>256</v>
      </c>
      <c r="G18">
        <f t="shared" si="5"/>
        <v>200.12</v>
      </c>
      <c r="H18" s="154"/>
      <c r="I18">
        <f>BRPL_EOD!AK18+BRPL_EOD!AL18</f>
        <v>77.650000000000006</v>
      </c>
      <c r="J18">
        <f>BYPL_EOD!AK18+BYPL_EOD!AL18</f>
        <v>45</v>
      </c>
      <c r="K18">
        <f>MES_EOD!AK18+MES_EOD!AL18</f>
        <v>5</v>
      </c>
      <c r="L18">
        <f>NDMC_EOD!AK18+NDMC_EOD!AL18</f>
        <v>18.21</v>
      </c>
      <c r="M18">
        <f>TPDDL_EOD!AK18+TPDDL_EOD!AL18</f>
        <v>54.25</v>
      </c>
      <c r="N18">
        <f t="shared" si="0"/>
        <v>200.11</v>
      </c>
      <c r="O18" s="154">
        <f t="shared" si="1"/>
        <v>9.9999999999909051E-3</v>
      </c>
      <c r="P18">
        <v>77.653880365798813</v>
      </c>
      <c r="Q18">
        <v>45.002248763180248</v>
      </c>
      <c r="R18">
        <v>5.0002498625755836</v>
      </c>
      <c r="S18">
        <v>18.210909999500274</v>
      </c>
      <c r="T18">
        <v>54.252711008945077</v>
      </c>
      <c r="U18" s="156">
        <f t="shared" si="2"/>
        <v>200.12</v>
      </c>
      <c r="V18" s="154">
        <f t="shared" si="3"/>
        <v>0</v>
      </c>
      <c r="Y18">
        <f>BAWANA!AW18+BAWANA!AX18</f>
        <v>24.94</v>
      </c>
      <c r="Z18">
        <f>BAWANA!BD18+BAWANA!BE18</f>
        <v>24.94</v>
      </c>
      <c r="AA18">
        <f>BAWANA!X18+BAWANA!Y18</f>
        <v>24.94</v>
      </c>
      <c r="AB18">
        <f>BAWANA!AE18+BAWANA!AF18</f>
        <v>24.94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200.12</v>
      </c>
      <c r="E19">
        <f>BAWANA!AM19</f>
        <v>0</v>
      </c>
      <c r="F19">
        <f t="shared" si="4"/>
        <v>256</v>
      </c>
      <c r="G19">
        <f t="shared" si="5"/>
        <v>200.12</v>
      </c>
      <c r="H19" s="154"/>
      <c r="I19">
        <f>BRPL_EOD!AK19+BRPL_EOD!AL19</f>
        <v>77.650000000000006</v>
      </c>
      <c r="J19">
        <f>BYPL_EOD!AK19+BYPL_EOD!AL19</f>
        <v>45</v>
      </c>
      <c r="K19">
        <f>MES_EOD!AK19+MES_EOD!AL19</f>
        <v>5</v>
      </c>
      <c r="L19">
        <f>NDMC_EOD!AK19+NDMC_EOD!AL19</f>
        <v>18.21</v>
      </c>
      <c r="M19">
        <f>TPDDL_EOD!AK19+TPDDL_EOD!AL19</f>
        <v>54.25</v>
      </c>
      <c r="N19">
        <f t="shared" si="0"/>
        <v>200.11</v>
      </c>
      <c r="O19" s="154">
        <f t="shared" si="1"/>
        <v>9.9999999999909051E-3</v>
      </c>
      <c r="P19">
        <v>77.653880365798813</v>
      </c>
      <c r="Q19">
        <v>45.002248763180248</v>
      </c>
      <c r="R19">
        <v>5.0002498625755836</v>
      </c>
      <c r="S19">
        <v>18.210909999500274</v>
      </c>
      <c r="T19">
        <v>54.252711008945077</v>
      </c>
      <c r="U19" s="156">
        <f t="shared" si="2"/>
        <v>200.12</v>
      </c>
      <c r="V19" s="154">
        <f t="shared" si="3"/>
        <v>0</v>
      </c>
      <c r="Y19">
        <f>BAWANA!AW19+BAWANA!AX19</f>
        <v>24.94</v>
      </c>
      <c r="Z19">
        <f>BAWANA!BD19+BAWANA!BE19</f>
        <v>24.94</v>
      </c>
      <c r="AA19">
        <f>BAWANA!X19+BAWANA!Y19</f>
        <v>24.94</v>
      </c>
      <c r="AB19">
        <f>BAWANA!AE19+BAWANA!AF19</f>
        <v>24.94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200.12</v>
      </c>
      <c r="E20">
        <f>BAWANA!AM20</f>
        <v>0</v>
      </c>
      <c r="F20">
        <f t="shared" si="4"/>
        <v>256</v>
      </c>
      <c r="G20">
        <f t="shared" si="5"/>
        <v>200.12</v>
      </c>
      <c r="H20" s="154"/>
      <c r="I20">
        <f>BRPL_EOD!AK20+BRPL_EOD!AL20</f>
        <v>77.650000000000006</v>
      </c>
      <c r="J20">
        <f>BYPL_EOD!AK20+BYPL_EOD!AL20</f>
        <v>45</v>
      </c>
      <c r="K20">
        <f>MES_EOD!AK20+MES_EOD!AL20</f>
        <v>5</v>
      </c>
      <c r="L20">
        <f>NDMC_EOD!AK20+NDMC_EOD!AL20</f>
        <v>18.21</v>
      </c>
      <c r="M20">
        <f>TPDDL_EOD!AK20+TPDDL_EOD!AL20</f>
        <v>54.25</v>
      </c>
      <c r="N20">
        <f t="shared" si="0"/>
        <v>200.11</v>
      </c>
      <c r="O20" s="154">
        <f t="shared" si="1"/>
        <v>9.9999999999909051E-3</v>
      </c>
      <c r="P20">
        <v>77.653880365798813</v>
      </c>
      <c r="Q20">
        <v>45.002248763180248</v>
      </c>
      <c r="R20">
        <v>5.0002498625755836</v>
      </c>
      <c r="S20">
        <v>18.210909999500274</v>
      </c>
      <c r="T20">
        <v>54.252711008945077</v>
      </c>
      <c r="U20" s="156">
        <f t="shared" si="2"/>
        <v>200.12</v>
      </c>
      <c r="V20" s="154">
        <f t="shared" si="3"/>
        <v>0</v>
      </c>
      <c r="Y20">
        <f>BAWANA!AW20+BAWANA!AX20</f>
        <v>24.94</v>
      </c>
      <c r="Z20">
        <f>BAWANA!BD20+BAWANA!BE20</f>
        <v>24.94</v>
      </c>
      <c r="AA20">
        <f>BAWANA!X20+BAWANA!Y20</f>
        <v>24.94</v>
      </c>
      <c r="AB20">
        <f>BAWANA!AE20+BAWANA!AF20</f>
        <v>24.94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200.12</v>
      </c>
      <c r="E21">
        <f>BAWANA!AM21</f>
        <v>0</v>
      </c>
      <c r="F21">
        <f t="shared" si="4"/>
        <v>256</v>
      </c>
      <c r="G21">
        <f t="shared" si="5"/>
        <v>200.12</v>
      </c>
      <c r="H21" s="154"/>
      <c r="I21">
        <f>BRPL_EOD!AK21+BRPL_EOD!AL21</f>
        <v>77.650000000000006</v>
      </c>
      <c r="J21">
        <f>BYPL_EOD!AK21+BYPL_EOD!AL21</f>
        <v>45</v>
      </c>
      <c r="K21">
        <f>MES_EOD!AK21+MES_EOD!AL21</f>
        <v>5</v>
      </c>
      <c r="L21">
        <f>NDMC_EOD!AK21+NDMC_EOD!AL21</f>
        <v>18.21</v>
      </c>
      <c r="M21">
        <f>TPDDL_EOD!AK21+TPDDL_EOD!AL21</f>
        <v>54.25</v>
      </c>
      <c r="N21">
        <f t="shared" si="0"/>
        <v>200.11</v>
      </c>
      <c r="O21" s="154">
        <f t="shared" si="1"/>
        <v>9.9999999999909051E-3</v>
      </c>
      <c r="P21">
        <v>77.653880365798813</v>
      </c>
      <c r="Q21">
        <v>45.002248763180248</v>
      </c>
      <c r="R21">
        <v>5.0002498625755836</v>
      </c>
      <c r="S21">
        <v>18.210909999500274</v>
      </c>
      <c r="T21">
        <v>54.252711008945077</v>
      </c>
      <c r="U21" s="156">
        <f t="shared" si="2"/>
        <v>200.12</v>
      </c>
      <c r="V21" s="154">
        <f t="shared" si="3"/>
        <v>0</v>
      </c>
      <c r="Y21">
        <f>BAWANA!AW21+BAWANA!AX21</f>
        <v>24.94</v>
      </c>
      <c r="Z21">
        <f>BAWANA!BD21+BAWANA!BE21</f>
        <v>24.94</v>
      </c>
      <c r="AA21">
        <f>BAWANA!X21+BAWANA!Y21</f>
        <v>24.94</v>
      </c>
      <c r="AB21">
        <f>BAWANA!AE21+BAWANA!AF21</f>
        <v>24.94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200.12</v>
      </c>
      <c r="E22">
        <f>BAWANA!AM22</f>
        <v>0</v>
      </c>
      <c r="F22">
        <f t="shared" si="4"/>
        <v>256</v>
      </c>
      <c r="G22">
        <f t="shared" si="5"/>
        <v>200.12</v>
      </c>
      <c r="H22" s="154"/>
      <c r="I22">
        <f>BRPL_EOD!AK22+BRPL_EOD!AL22</f>
        <v>77.650000000000006</v>
      </c>
      <c r="J22">
        <f>BYPL_EOD!AK22+BYPL_EOD!AL22</f>
        <v>45</v>
      </c>
      <c r="K22">
        <f>MES_EOD!AK22+MES_EOD!AL22</f>
        <v>5</v>
      </c>
      <c r="L22">
        <f>NDMC_EOD!AK22+NDMC_EOD!AL22</f>
        <v>18.21</v>
      </c>
      <c r="M22">
        <f>TPDDL_EOD!AK22+TPDDL_EOD!AL22</f>
        <v>54.25</v>
      </c>
      <c r="N22">
        <f t="shared" si="0"/>
        <v>200.11</v>
      </c>
      <c r="O22" s="154">
        <f t="shared" si="1"/>
        <v>9.9999999999909051E-3</v>
      </c>
      <c r="P22">
        <v>77.653880365798813</v>
      </c>
      <c r="Q22">
        <v>45.002248763180248</v>
      </c>
      <c r="R22">
        <v>5.0002498625755836</v>
      </c>
      <c r="S22">
        <v>18.210909999500274</v>
      </c>
      <c r="T22">
        <v>54.252711008945077</v>
      </c>
      <c r="U22" s="156">
        <f t="shared" si="2"/>
        <v>200.12</v>
      </c>
      <c r="V22" s="154">
        <f t="shared" si="3"/>
        <v>0</v>
      </c>
      <c r="Y22">
        <f>BAWANA!AW22+BAWANA!AX22</f>
        <v>24.94</v>
      </c>
      <c r="Z22">
        <f>BAWANA!BD22+BAWANA!BE22</f>
        <v>24.94</v>
      </c>
      <c r="AA22">
        <f>BAWANA!X22+BAWANA!Y22</f>
        <v>24.94</v>
      </c>
      <c r="AB22">
        <f>BAWANA!AE22+BAWANA!AF22</f>
        <v>24.94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200.12</v>
      </c>
      <c r="E23">
        <f>BAWANA!AM23</f>
        <v>0</v>
      </c>
      <c r="F23">
        <f t="shared" si="4"/>
        <v>256</v>
      </c>
      <c r="G23">
        <f t="shared" si="5"/>
        <v>200.12</v>
      </c>
      <c r="H23" s="154"/>
      <c r="I23">
        <f>BRPL_EOD!AK23+BRPL_EOD!AL23</f>
        <v>77.650000000000006</v>
      </c>
      <c r="J23">
        <f>BYPL_EOD!AK23+BYPL_EOD!AL23</f>
        <v>45</v>
      </c>
      <c r="K23">
        <f>MES_EOD!AK23+MES_EOD!AL23</f>
        <v>5</v>
      </c>
      <c r="L23">
        <f>NDMC_EOD!AK23+NDMC_EOD!AL23</f>
        <v>18.21</v>
      </c>
      <c r="M23">
        <f>TPDDL_EOD!AK23+TPDDL_EOD!AL23</f>
        <v>54.25</v>
      </c>
      <c r="N23">
        <f t="shared" si="0"/>
        <v>200.11</v>
      </c>
      <c r="O23" s="154">
        <f t="shared" si="1"/>
        <v>9.9999999999909051E-3</v>
      </c>
      <c r="P23">
        <v>77.653880365798813</v>
      </c>
      <c r="Q23">
        <v>45.002248763180248</v>
      </c>
      <c r="R23">
        <v>5.0002498625755836</v>
      </c>
      <c r="S23">
        <v>18.210909999500274</v>
      </c>
      <c r="T23">
        <v>54.252711008945077</v>
      </c>
      <c r="U23" s="156">
        <f t="shared" si="2"/>
        <v>200.12</v>
      </c>
      <c r="V23" s="154">
        <f t="shared" si="3"/>
        <v>0</v>
      </c>
      <c r="Y23">
        <f>BAWANA!AW23+BAWANA!AX23</f>
        <v>24.94</v>
      </c>
      <c r="Z23">
        <f>BAWANA!BD23+BAWANA!BE23</f>
        <v>24.94</v>
      </c>
      <c r="AA23">
        <f>BAWANA!X23+BAWANA!Y23</f>
        <v>24.94</v>
      </c>
      <c r="AB23">
        <f>BAWANA!AE23+BAWANA!AF23</f>
        <v>24.94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194.37</v>
      </c>
      <c r="E24">
        <f>BAWANA!AM24</f>
        <v>0</v>
      </c>
      <c r="F24">
        <f t="shared" si="4"/>
        <v>256</v>
      </c>
      <c r="G24">
        <f t="shared" si="5"/>
        <v>194.37</v>
      </c>
      <c r="H24" s="154"/>
      <c r="I24">
        <f>BRPL_EOD!AK24+BRPL_EOD!AL24</f>
        <v>75</v>
      </c>
      <c r="J24">
        <f>BYPL_EOD!AK24+BYPL_EOD!AL24</f>
        <v>45</v>
      </c>
      <c r="K24">
        <f>MES_EOD!AK24+MES_EOD!AL24</f>
        <v>5</v>
      </c>
      <c r="L24">
        <f>NDMC_EOD!AK24+NDMC_EOD!AL24</f>
        <v>17.96</v>
      </c>
      <c r="M24">
        <f>TPDDL_EOD!AK24+TPDDL_EOD!AL24</f>
        <v>51.41</v>
      </c>
      <c r="N24">
        <f t="shared" si="0"/>
        <v>194.37</v>
      </c>
      <c r="O24" s="154">
        <f t="shared" si="1"/>
        <v>0</v>
      </c>
      <c r="P24">
        <v>75</v>
      </c>
      <c r="Q24">
        <v>45</v>
      </c>
      <c r="R24">
        <v>5</v>
      </c>
      <c r="S24">
        <v>17.96</v>
      </c>
      <c r="T24">
        <v>51.41</v>
      </c>
      <c r="U24" s="156">
        <f t="shared" si="2"/>
        <v>194.37</v>
      </c>
      <c r="V24" s="154">
        <f t="shared" si="3"/>
        <v>0</v>
      </c>
      <c r="Y24">
        <f>BAWANA!AW24+BAWANA!AX24</f>
        <v>32</v>
      </c>
      <c r="Z24">
        <f>BAWANA!BD24+BAWANA!BE24</f>
        <v>23.63</v>
      </c>
      <c r="AA24">
        <f>BAWANA!X24+BAWANA!Y24</f>
        <v>32</v>
      </c>
      <c r="AB24">
        <f>BAWANA!AE24+BAWANA!AF24</f>
        <v>23.63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0</v>
      </c>
      <c r="C25">
        <f>BAWANA!C25</f>
        <v>220</v>
      </c>
      <c r="D25">
        <f>BAWANA!AL25</f>
        <v>0</v>
      </c>
      <c r="E25">
        <f>BAWANA!AM25</f>
        <v>130</v>
      </c>
      <c r="F25">
        <f t="shared" si="4"/>
        <v>176</v>
      </c>
      <c r="G25">
        <f t="shared" si="5"/>
        <v>130</v>
      </c>
      <c r="H25" s="154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54">
        <f t="shared" si="1"/>
        <v>130</v>
      </c>
      <c r="P25">
        <v>50.58625</v>
      </c>
      <c r="Q25">
        <v>29.25</v>
      </c>
      <c r="R25">
        <v>2.9575</v>
      </c>
      <c r="S25">
        <v>11.856</v>
      </c>
      <c r="T25">
        <v>35.34375</v>
      </c>
      <c r="U25" s="156">
        <f t="shared" si="2"/>
        <v>129.99349999999998</v>
      </c>
      <c r="V25" s="154">
        <f t="shared" si="3"/>
        <v>6.5000000000168257E-3</v>
      </c>
      <c r="Y25">
        <f>BAWANA!AW25+BAWANA!AX25</f>
        <v>0</v>
      </c>
      <c r="Z25">
        <f>BAWANA!BD25+BAWANA!BE25</f>
        <v>0</v>
      </c>
      <c r="AA25">
        <f>BAWANA!X25+BAWANA!Y25</f>
        <v>0</v>
      </c>
      <c r="AB25">
        <f>BAWANA!AE25+BAWANA!AF25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0</v>
      </c>
      <c r="C26">
        <f>BAWANA!C26</f>
        <v>220</v>
      </c>
      <c r="D26">
        <f>BAWANA!AL26</f>
        <v>0</v>
      </c>
      <c r="E26">
        <f>BAWANA!AM26</f>
        <v>130</v>
      </c>
      <c r="F26">
        <f t="shared" si="4"/>
        <v>176</v>
      </c>
      <c r="G26">
        <f t="shared" si="5"/>
        <v>130</v>
      </c>
      <c r="H26" s="154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54">
        <f t="shared" si="1"/>
        <v>130</v>
      </c>
      <c r="P26">
        <v>50.58625</v>
      </c>
      <c r="Q26">
        <v>29.25</v>
      </c>
      <c r="R26">
        <v>2.9575</v>
      </c>
      <c r="S26">
        <v>11.856</v>
      </c>
      <c r="T26">
        <v>35.34375</v>
      </c>
      <c r="U26" s="156">
        <f t="shared" si="2"/>
        <v>129.99349999999998</v>
      </c>
      <c r="V26" s="154">
        <f t="shared" si="3"/>
        <v>6.5000000000168257E-3</v>
      </c>
      <c r="Y26">
        <f>BAWANA!AW26+BAWANA!AX26</f>
        <v>0</v>
      </c>
      <c r="Z26">
        <f>BAWANA!BD26+BAWANA!BE26</f>
        <v>0</v>
      </c>
      <c r="AA26">
        <f>BAWANA!X26+BAWANA!Y26</f>
        <v>0</v>
      </c>
      <c r="AB26">
        <f>BAWANA!AE26+BAWANA!AF26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0</v>
      </c>
      <c r="C27">
        <f>BAWANA!C27</f>
        <v>220</v>
      </c>
      <c r="D27">
        <f>BAWANA!AL27</f>
        <v>0</v>
      </c>
      <c r="E27">
        <f>BAWANA!AM27</f>
        <v>130</v>
      </c>
      <c r="F27">
        <f t="shared" si="4"/>
        <v>176</v>
      </c>
      <c r="G27">
        <f t="shared" si="5"/>
        <v>130</v>
      </c>
      <c r="H27" s="154"/>
      <c r="I27">
        <f>BRPL_EOD!AK27+BRPL_EOD!AL27</f>
        <v>65</v>
      </c>
      <c r="J27">
        <f>BYPL_EOD!AK27+BYPL_EOD!AL27</f>
        <v>16.989999999999998</v>
      </c>
      <c r="K27">
        <f>MES_EOD!AK27+MES_EOD!AL27</f>
        <v>1.72</v>
      </c>
      <c r="L27">
        <f>NDMC_EOD!AK27+NDMC_EOD!AL27</f>
        <v>6.89</v>
      </c>
      <c r="M27">
        <f>TPDDL_EOD!AK27+TPDDL_EOD!AL27</f>
        <v>20.53</v>
      </c>
      <c r="N27">
        <f t="shared" si="0"/>
        <v>111.13</v>
      </c>
      <c r="O27" s="154">
        <f t="shared" si="1"/>
        <v>18.870000000000005</v>
      </c>
      <c r="P27">
        <v>68.486000000000004</v>
      </c>
      <c r="Q27">
        <v>22.656751636712062</v>
      </c>
      <c r="R27">
        <v>2.2929817918311919</v>
      </c>
      <c r="S27">
        <v>9.1869396671252836</v>
      </c>
      <c r="T27">
        <v>27.377326904331454</v>
      </c>
      <c r="U27" s="156">
        <f t="shared" si="2"/>
        <v>130</v>
      </c>
      <c r="V27" s="154">
        <f t="shared" si="3"/>
        <v>0</v>
      </c>
      <c r="Y27">
        <f>BAWANA!AW27+BAWANA!AX27</f>
        <v>0</v>
      </c>
      <c r="Z27">
        <f>BAWANA!BD27+BAWANA!BE27</f>
        <v>0</v>
      </c>
      <c r="AA27">
        <f>BAWANA!X27+BAWANA!Y27</f>
        <v>0</v>
      </c>
      <c r="AB27">
        <f>BAWANA!AE27+BAWANA!AF27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0</v>
      </c>
      <c r="C28">
        <f>BAWANA!C28</f>
        <v>220</v>
      </c>
      <c r="D28">
        <f>BAWANA!AL28</f>
        <v>0</v>
      </c>
      <c r="E28">
        <f>BAWANA!AM28</f>
        <v>130</v>
      </c>
      <c r="F28">
        <f t="shared" si="4"/>
        <v>176</v>
      </c>
      <c r="G28">
        <f t="shared" si="5"/>
        <v>130</v>
      </c>
      <c r="H28" s="154"/>
      <c r="I28">
        <f>BRPL_EOD!AK28+BRPL_EOD!AL28</f>
        <v>65</v>
      </c>
      <c r="J28">
        <f>BYPL_EOD!AK28+BYPL_EOD!AL28</f>
        <v>16.989999999999998</v>
      </c>
      <c r="K28">
        <f>MES_EOD!AK28+MES_EOD!AL28</f>
        <v>1.72</v>
      </c>
      <c r="L28">
        <f>NDMC_EOD!AK28+NDMC_EOD!AL28</f>
        <v>6.89</v>
      </c>
      <c r="M28">
        <f>TPDDL_EOD!AK28+TPDDL_EOD!AL28</f>
        <v>20.53</v>
      </c>
      <c r="N28">
        <f t="shared" si="0"/>
        <v>111.13</v>
      </c>
      <c r="O28" s="154">
        <f t="shared" si="1"/>
        <v>18.870000000000005</v>
      </c>
      <c r="P28">
        <v>68.486000000000004</v>
      </c>
      <c r="Q28">
        <v>22.656751636712062</v>
      </c>
      <c r="R28">
        <v>2.2929817918311919</v>
      </c>
      <c r="S28">
        <v>9.1869396671252836</v>
      </c>
      <c r="T28">
        <v>27.377326904331454</v>
      </c>
      <c r="U28" s="156">
        <f t="shared" si="2"/>
        <v>130</v>
      </c>
      <c r="V28" s="154">
        <f t="shared" si="3"/>
        <v>0</v>
      </c>
      <c r="Y28">
        <f>BAWANA!AW28+BAWANA!AX28</f>
        <v>0</v>
      </c>
      <c r="Z28">
        <f>BAWANA!BD28+BAWANA!BE28</f>
        <v>0</v>
      </c>
      <c r="AA28">
        <f>BAWANA!X28+BAWANA!Y28</f>
        <v>0</v>
      </c>
      <c r="AB28">
        <f>BAWANA!AE28+BAWANA!AF28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0</v>
      </c>
      <c r="C29">
        <f>BAWANA!C29</f>
        <v>220</v>
      </c>
      <c r="D29">
        <f>BAWANA!AL29</f>
        <v>0</v>
      </c>
      <c r="E29">
        <f>BAWANA!AM29</f>
        <v>130</v>
      </c>
      <c r="F29">
        <f t="shared" si="4"/>
        <v>176</v>
      </c>
      <c r="G29">
        <f t="shared" si="5"/>
        <v>130</v>
      </c>
      <c r="H29" s="154"/>
      <c r="I29">
        <f>BRPL_EOD!AK29+BRPL_EOD!AL29</f>
        <v>65</v>
      </c>
      <c r="J29">
        <f>BYPL_EOD!AK29+BYPL_EOD!AL29</f>
        <v>16.989999999999998</v>
      </c>
      <c r="K29">
        <f>MES_EOD!AK29+MES_EOD!AL29</f>
        <v>1.72</v>
      </c>
      <c r="L29">
        <f>NDMC_EOD!AK29+NDMC_EOD!AL29</f>
        <v>6.89</v>
      </c>
      <c r="M29">
        <f>TPDDL_EOD!AK29+TPDDL_EOD!AL29</f>
        <v>20.53</v>
      </c>
      <c r="N29">
        <f t="shared" si="0"/>
        <v>111.13</v>
      </c>
      <c r="O29" s="154">
        <f t="shared" si="1"/>
        <v>18.870000000000005</v>
      </c>
      <c r="P29">
        <v>68.486000000000004</v>
      </c>
      <c r="Q29">
        <v>22.656751636712062</v>
      </c>
      <c r="R29">
        <v>2.2929817918311919</v>
      </c>
      <c r="S29">
        <v>9.1869396671252836</v>
      </c>
      <c r="T29">
        <v>27.377326904331454</v>
      </c>
      <c r="U29" s="156">
        <f t="shared" si="2"/>
        <v>130</v>
      </c>
      <c r="V29" s="154">
        <f t="shared" si="3"/>
        <v>0</v>
      </c>
      <c r="Y29">
        <f>BAWANA!AW29+BAWANA!AX29</f>
        <v>0</v>
      </c>
      <c r="Z29">
        <f>BAWANA!BD29+BAWANA!BE29</f>
        <v>0</v>
      </c>
      <c r="AA29">
        <f>BAWANA!X29+BAWANA!Y29</f>
        <v>0</v>
      </c>
      <c r="AB29">
        <f>BAWANA!AE29+BAWANA!AF29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0</v>
      </c>
      <c r="C30">
        <f>BAWANA!C30</f>
        <v>220</v>
      </c>
      <c r="D30">
        <f>BAWANA!AL30</f>
        <v>0</v>
      </c>
      <c r="E30">
        <f>BAWANA!AM30</f>
        <v>130</v>
      </c>
      <c r="F30">
        <f t="shared" si="4"/>
        <v>176</v>
      </c>
      <c r="G30">
        <f t="shared" si="5"/>
        <v>130</v>
      </c>
      <c r="H30" s="154"/>
      <c r="I30">
        <f>BRPL_EOD!AK30+BRPL_EOD!AL30</f>
        <v>65</v>
      </c>
      <c r="J30">
        <f>BYPL_EOD!AK30+BYPL_EOD!AL30</f>
        <v>16.989999999999998</v>
      </c>
      <c r="K30">
        <f>MES_EOD!AK30+MES_EOD!AL30</f>
        <v>1.72</v>
      </c>
      <c r="L30">
        <f>NDMC_EOD!AK30+NDMC_EOD!AL30</f>
        <v>6.89</v>
      </c>
      <c r="M30">
        <f>TPDDL_EOD!AK30+TPDDL_EOD!AL30</f>
        <v>20.53</v>
      </c>
      <c r="N30">
        <f t="shared" si="0"/>
        <v>111.13</v>
      </c>
      <c r="O30" s="154">
        <f t="shared" si="1"/>
        <v>18.870000000000005</v>
      </c>
      <c r="P30">
        <v>68.486000000000004</v>
      </c>
      <c r="Q30">
        <v>22.656751636712062</v>
      </c>
      <c r="R30">
        <v>2.2929817918311919</v>
      </c>
      <c r="S30">
        <v>9.1869396671252836</v>
      </c>
      <c r="T30">
        <v>27.377326904331454</v>
      </c>
      <c r="U30" s="156">
        <f t="shared" si="2"/>
        <v>130</v>
      </c>
      <c r="V30" s="154">
        <f t="shared" si="3"/>
        <v>0</v>
      </c>
      <c r="Y30">
        <f>BAWANA!AW30+BAWANA!AX30</f>
        <v>0</v>
      </c>
      <c r="Z30">
        <f>BAWANA!BD30+BAWANA!BE30</f>
        <v>0</v>
      </c>
      <c r="AA30">
        <f>BAWANA!X30+BAWANA!Y30</f>
        <v>0</v>
      </c>
      <c r="AB30">
        <f>BAWANA!AE30+BAWANA!AF30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0</v>
      </c>
      <c r="C31">
        <f>BAWANA!C31</f>
        <v>220</v>
      </c>
      <c r="D31">
        <f>BAWANA!AL31</f>
        <v>0</v>
      </c>
      <c r="E31">
        <f>BAWANA!AM31</f>
        <v>130</v>
      </c>
      <c r="F31">
        <f t="shared" si="4"/>
        <v>176</v>
      </c>
      <c r="G31">
        <f t="shared" si="5"/>
        <v>130</v>
      </c>
      <c r="H31" s="154"/>
      <c r="I31">
        <f>BRPL_EOD!AK31+BRPL_EOD!AL31</f>
        <v>65</v>
      </c>
      <c r="J31">
        <f>BYPL_EOD!AK31+BYPL_EOD!AL31</f>
        <v>16.989999999999998</v>
      </c>
      <c r="K31">
        <f>MES_EOD!AK31+MES_EOD!AL31</f>
        <v>1.72</v>
      </c>
      <c r="L31">
        <f>NDMC_EOD!AK31+NDMC_EOD!AL31</f>
        <v>6.89</v>
      </c>
      <c r="M31">
        <f>TPDDL_EOD!AK31+TPDDL_EOD!AL31</f>
        <v>20.53</v>
      </c>
      <c r="N31">
        <f t="shared" si="0"/>
        <v>111.13</v>
      </c>
      <c r="O31" s="154">
        <f t="shared" si="1"/>
        <v>18.870000000000005</v>
      </c>
      <c r="P31">
        <v>68.486000000000004</v>
      </c>
      <c r="Q31">
        <v>22.656751636712062</v>
      </c>
      <c r="R31">
        <v>2.2929817918311919</v>
      </c>
      <c r="S31">
        <v>9.1869396671252836</v>
      </c>
      <c r="T31">
        <v>27.377326904331454</v>
      </c>
      <c r="U31" s="156">
        <f t="shared" si="2"/>
        <v>130</v>
      </c>
      <c r="V31" s="154">
        <f t="shared" si="3"/>
        <v>0</v>
      </c>
      <c r="Y31">
        <f>BAWANA!AW31+BAWANA!AX31</f>
        <v>0</v>
      </c>
      <c r="Z31">
        <f>BAWANA!BD31+BAWANA!BE31</f>
        <v>0</v>
      </c>
      <c r="AA31">
        <f>BAWANA!X31+BAWANA!Y31</f>
        <v>0</v>
      </c>
      <c r="AB31">
        <f>BAWANA!AE31+BAWANA!AF31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0</v>
      </c>
      <c r="C32">
        <f>BAWANA!C32</f>
        <v>220</v>
      </c>
      <c r="D32">
        <f>BAWANA!AL32</f>
        <v>0</v>
      </c>
      <c r="E32">
        <f>BAWANA!AM32</f>
        <v>130</v>
      </c>
      <c r="F32">
        <f t="shared" si="4"/>
        <v>176</v>
      </c>
      <c r="G32">
        <f t="shared" si="5"/>
        <v>130</v>
      </c>
      <c r="H32" s="154"/>
      <c r="I32">
        <f>BRPL_EOD!AK32+BRPL_EOD!AL32</f>
        <v>65</v>
      </c>
      <c r="J32">
        <f>BYPL_EOD!AK32+BYPL_EOD!AL32</f>
        <v>16.989999999999998</v>
      </c>
      <c r="K32">
        <f>MES_EOD!AK32+MES_EOD!AL32</f>
        <v>1.72</v>
      </c>
      <c r="L32">
        <f>NDMC_EOD!AK32+NDMC_EOD!AL32</f>
        <v>6.89</v>
      </c>
      <c r="M32">
        <f>TPDDL_EOD!AK32+TPDDL_EOD!AL32</f>
        <v>20.53</v>
      </c>
      <c r="N32">
        <f t="shared" si="0"/>
        <v>111.13</v>
      </c>
      <c r="O32" s="154">
        <f t="shared" si="1"/>
        <v>18.870000000000005</v>
      </c>
      <c r="P32">
        <v>68.486000000000004</v>
      </c>
      <c r="Q32">
        <v>22.656751636712062</v>
      </c>
      <c r="R32">
        <v>2.2929817918311919</v>
      </c>
      <c r="S32">
        <v>9.1869396671252836</v>
      </c>
      <c r="T32">
        <v>27.377326904331454</v>
      </c>
      <c r="U32" s="156">
        <f t="shared" si="2"/>
        <v>130</v>
      </c>
      <c r="V32" s="154">
        <f t="shared" si="3"/>
        <v>0</v>
      </c>
      <c r="Y32">
        <f>BAWANA!AW32+BAWANA!AX32</f>
        <v>0</v>
      </c>
      <c r="Z32">
        <f>BAWANA!BD32+BAWANA!BE32</f>
        <v>0</v>
      </c>
      <c r="AA32">
        <f>BAWANA!X32+BAWANA!Y32</f>
        <v>0</v>
      </c>
      <c r="AB32">
        <f>BAWANA!AE32+BAWANA!AF32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0</v>
      </c>
      <c r="C33">
        <f>BAWANA!C33</f>
        <v>220</v>
      </c>
      <c r="D33">
        <f>BAWANA!AL33</f>
        <v>0</v>
      </c>
      <c r="E33">
        <f>BAWANA!AM33</f>
        <v>130</v>
      </c>
      <c r="F33">
        <f t="shared" si="4"/>
        <v>176</v>
      </c>
      <c r="G33">
        <f t="shared" si="5"/>
        <v>130</v>
      </c>
      <c r="H33" s="154"/>
      <c r="I33">
        <f>BRPL_EOD!AK33+BRPL_EOD!AL33</f>
        <v>40.47</v>
      </c>
      <c r="J33">
        <f>BYPL_EOD!AK33+BYPL_EOD!AL33</f>
        <v>23.4</v>
      </c>
      <c r="K33">
        <f>MES_EOD!AK33+MES_EOD!AL33</f>
        <v>2.37</v>
      </c>
      <c r="L33">
        <f>NDMC_EOD!AK33+NDMC_EOD!AL33</f>
        <v>9.49</v>
      </c>
      <c r="M33">
        <f>TPDDL_EOD!AK33+TPDDL_EOD!AL33</f>
        <v>28.28</v>
      </c>
      <c r="N33">
        <f t="shared" si="0"/>
        <v>104.00999999999999</v>
      </c>
      <c r="O33" s="154">
        <f t="shared" si="1"/>
        <v>25.990000000000009</v>
      </c>
      <c r="P33">
        <v>50.582636284972601</v>
      </c>
      <c r="Q33">
        <v>29.247187770406693</v>
      </c>
      <c r="R33">
        <v>2.962215171618114</v>
      </c>
      <c r="S33">
        <v>11.861359484664938</v>
      </c>
      <c r="T33">
        <v>35.346601288337666</v>
      </c>
      <c r="U33" s="156">
        <f t="shared" si="2"/>
        <v>130</v>
      </c>
      <c r="V33" s="154">
        <f t="shared" si="3"/>
        <v>0</v>
      </c>
      <c r="Y33">
        <f>BAWANA!AW33+BAWANA!AX33</f>
        <v>0</v>
      </c>
      <c r="Z33">
        <f>BAWANA!BD33+BAWANA!BE33</f>
        <v>0</v>
      </c>
      <c r="AA33">
        <f>BAWANA!X33+BAWANA!Y33</f>
        <v>0</v>
      </c>
      <c r="AB33">
        <f>BAWANA!AE33+BAWANA!AF33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0</v>
      </c>
      <c r="C34">
        <f>BAWANA!C34</f>
        <v>220</v>
      </c>
      <c r="D34">
        <f>BAWANA!AL34</f>
        <v>0</v>
      </c>
      <c r="E34">
        <f>BAWANA!AM34</f>
        <v>130</v>
      </c>
      <c r="F34">
        <f t="shared" si="4"/>
        <v>176</v>
      </c>
      <c r="G34">
        <f t="shared" si="5"/>
        <v>130</v>
      </c>
      <c r="H34" s="154"/>
      <c r="I34">
        <f>BRPL_EOD!AK34+BRPL_EOD!AL34</f>
        <v>40.47</v>
      </c>
      <c r="J34">
        <f>BYPL_EOD!AK34+BYPL_EOD!AL34</f>
        <v>23.4</v>
      </c>
      <c r="K34">
        <f>MES_EOD!AK34+MES_EOD!AL34</f>
        <v>2.37</v>
      </c>
      <c r="L34">
        <f>NDMC_EOD!AK34+NDMC_EOD!AL34</f>
        <v>9.49</v>
      </c>
      <c r="M34">
        <f>TPDDL_EOD!AK34+TPDDL_EOD!AL34</f>
        <v>28.28</v>
      </c>
      <c r="N34">
        <f t="shared" si="0"/>
        <v>104.00999999999999</v>
      </c>
      <c r="O34" s="154">
        <f t="shared" si="1"/>
        <v>25.990000000000009</v>
      </c>
      <c r="P34">
        <v>50.582636284972601</v>
      </c>
      <c r="Q34">
        <v>29.247187770406693</v>
      </c>
      <c r="R34">
        <v>2.962215171618114</v>
      </c>
      <c r="S34">
        <v>11.861359484664938</v>
      </c>
      <c r="T34">
        <v>35.346601288337666</v>
      </c>
      <c r="U34" s="156">
        <f t="shared" si="2"/>
        <v>130</v>
      </c>
      <c r="V34" s="154">
        <f t="shared" si="3"/>
        <v>0</v>
      </c>
      <c r="Y34">
        <f>BAWANA!AW34+BAWANA!AX34</f>
        <v>0</v>
      </c>
      <c r="Z34">
        <f>BAWANA!BD34+BAWANA!BE34</f>
        <v>0</v>
      </c>
      <c r="AA34">
        <f>BAWANA!X34+BAWANA!Y34</f>
        <v>0</v>
      </c>
      <c r="AB34">
        <f>BAWANA!AE34+BAWANA!AF34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0</v>
      </c>
      <c r="C35">
        <f>BAWANA!C35</f>
        <v>220</v>
      </c>
      <c r="D35">
        <f>BAWANA!AL35</f>
        <v>0</v>
      </c>
      <c r="E35">
        <f>BAWANA!AM35</f>
        <v>115</v>
      </c>
      <c r="F35">
        <f t="shared" si="4"/>
        <v>176</v>
      </c>
      <c r="G35">
        <f t="shared" si="5"/>
        <v>115</v>
      </c>
      <c r="H35" s="154"/>
      <c r="I35">
        <f>BRPL_EOD!AK35+BRPL_EOD!AL35</f>
        <v>35.799999999999997</v>
      </c>
      <c r="J35">
        <f>BYPL_EOD!AK35+BYPL_EOD!AL35</f>
        <v>20.7</v>
      </c>
      <c r="K35">
        <f>MES_EOD!AK35+MES_EOD!AL35</f>
        <v>2.09</v>
      </c>
      <c r="L35">
        <f>NDMC_EOD!AK35+NDMC_EOD!AL35</f>
        <v>8.4</v>
      </c>
      <c r="M35">
        <f>TPDDL_EOD!AK35+TPDDL_EOD!AL35</f>
        <v>25.01</v>
      </c>
      <c r="N35">
        <f t="shared" si="0"/>
        <v>92.000000000000014</v>
      </c>
      <c r="O35" s="154">
        <f t="shared" si="1"/>
        <v>22.999999999999986</v>
      </c>
      <c r="P35">
        <v>44.749999999999986</v>
      </c>
      <c r="Q35">
        <v>25.874999999999993</v>
      </c>
      <c r="R35">
        <v>2.6124999999999994</v>
      </c>
      <c r="S35">
        <v>10.499999999999998</v>
      </c>
      <c r="T35">
        <v>31.262499999999996</v>
      </c>
      <c r="U35" s="156">
        <f t="shared" si="2"/>
        <v>114.99999999999997</v>
      </c>
      <c r="V35" s="154">
        <f t="shared" si="3"/>
        <v>0</v>
      </c>
      <c r="Y35">
        <f>BAWANA!AW35+BAWANA!AX35</f>
        <v>0</v>
      </c>
      <c r="Z35">
        <f>BAWANA!BD35+BAWANA!BE35</f>
        <v>0</v>
      </c>
      <c r="AA35">
        <f>BAWANA!X35+BAWANA!Y35</f>
        <v>0</v>
      </c>
      <c r="AB35">
        <f>BAWANA!AE35+BAWANA!AF35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0</v>
      </c>
      <c r="C36">
        <f>BAWANA!C36</f>
        <v>220</v>
      </c>
      <c r="D36">
        <f>BAWANA!AL36</f>
        <v>0</v>
      </c>
      <c r="E36">
        <f>BAWANA!AM36</f>
        <v>115</v>
      </c>
      <c r="F36">
        <f t="shared" si="4"/>
        <v>176</v>
      </c>
      <c r="G36">
        <f t="shared" si="5"/>
        <v>115</v>
      </c>
      <c r="H36" s="154"/>
      <c r="I36">
        <f>BRPL_EOD!AK36+BRPL_EOD!AL36</f>
        <v>35.799999999999997</v>
      </c>
      <c r="J36">
        <f>BYPL_EOD!AK36+BYPL_EOD!AL36</f>
        <v>20.7</v>
      </c>
      <c r="K36">
        <f>MES_EOD!AK36+MES_EOD!AL36</f>
        <v>2.09</v>
      </c>
      <c r="L36">
        <f>NDMC_EOD!AK36+NDMC_EOD!AL36</f>
        <v>8.4</v>
      </c>
      <c r="M36">
        <f>TPDDL_EOD!AK36+TPDDL_EOD!AL36</f>
        <v>25.01</v>
      </c>
      <c r="N36">
        <f t="shared" si="0"/>
        <v>92.000000000000014</v>
      </c>
      <c r="O36" s="154">
        <f t="shared" si="1"/>
        <v>22.999999999999986</v>
      </c>
      <c r="P36">
        <v>44.749999999999986</v>
      </c>
      <c r="Q36">
        <v>25.874999999999993</v>
      </c>
      <c r="R36">
        <v>2.6124999999999994</v>
      </c>
      <c r="S36">
        <v>10.499999999999998</v>
      </c>
      <c r="T36">
        <v>31.262499999999996</v>
      </c>
      <c r="U36" s="156">
        <f t="shared" si="2"/>
        <v>114.99999999999997</v>
      </c>
      <c r="V36" s="154">
        <f t="shared" si="3"/>
        <v>0</v>
      </c>
      <c r="Y36">
        <f>BAWANA!AW36+BAWANA!AX36</f>
        <v>0</v>
      </c>
      <c r="Z36">
        <f>BAWANA!BD36+BAWANA!BE36</f>
        <v>0</v>
      </c>
      <c r="AA36">
        <f>BAWANA!X36+BAWANA!Y36</f>
        <v>0</v>
      </c>
      <c r="AB36">
        <f>BAWANA!AE36+BAWANA!AF36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0</v>
      </c>
      <c r="C37">
        <f>BAWANA!C37</f>
        <v>220</v>
      </c>
      <c r="D37">
        <f>BAWANA!AL37</f>
        <v>0</v>
      </c>
      <c r="E37">
        <f>BAWANA!AM37</f>
        <v>115</v>
      </c>
      <c r="F37">
        <f t="shared" si="4"/>
        <v>176</v>
      </c>
      <c r="G37">
        <f t="shared" si="5"/>
        <v>115</v>
      </c>
      <c r="H37" s="154"/>
      <c r="I37">
        <f>BRPL_EOD!AK37+BRPL_EOD!AL37</f>
        <v>35.799999999999997</v>
      </c>
      <c r="J37">
        <f>BYPL_EOD!AK37+BYPL_EOD!AL37</f>
        <v>20.7</v>
      </c>
      <c r="K37">
        <f>MES_EOD!AK37+MES_EOD!AL37</f>
        <v>2.09</v>
      </c>
      <c r="L37">
        <f>NDMC_EOD!AK37+NDMC_EOD!AL37</f>
        <v>8.4</v>
      </c>
      <c r="M37">
        <f>TPDDL_EOD!AK37+TPDDL_EOD!AL37</f>
        <v>25.01</v>
      </c>
      <c r="N37">
        <f t="shared" si="0"/>
        <v>92.000000000000014</v>
      </c>
      <c r="O37" s="154">
        <f t="shared" si="1"/>
        <v>22.999999999999986</v>
      </c>
      <c r="P37">
        <v>44.749999999999986</v>
      </c>
      <c r="Q37">
        <v>25.874999999999993</v>
      </c>
      <c r="R37">
        <v>2.6124999999999994</v>
      </c>
      <c r="S37">
        <v>10.499999999999998</v>
      </c>
      <c r="T37">
        <v>31.262499999999996</v>
      </c>
      <c r="U37" s="156">
        <f t="shared" si="2"/>
        <v>114.99999999999997</v>
      </c>
      <c r="V37" s="154">
        <f t="shared" si="3"/>
        <v>0</v>
      </c>
      <c r="Y37">
        <f>BAWANA!AW37+BAWANA!AX37</f>
        <v>0</v>
      </c>
      <c r="Z37">
        <f>BAWANA!BD37+BAWANA!BE37</f>
        <v>0</v>
      </c>
      <c r="AA37">
        <f>BAWANA!X37+BAWANA!Y37</f>
        <v>0</v>
      </c>
      <c r="AB37">
        <f>BAWANA!AE37+BAWANA!AF37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0</v>
      </c>
      <c r="C38">
        <f>BAWANA!C38</f>
        <v>220</v>
      </c>
      <c r="D38">
        <f>BAWANA!AL38</f>
        <v>0</v>
      </c>
      <c r="E38">
        <f>BAWANA!AM38</f>
        <v>115</v>
      </c>
      <c r="F38">
        <f t="shared" si="4"/>
        <v>176</v>
      </c>
      <c r="G38">
        <f t="shared" si="5"/>
        <v>115</v>
      </c>
      <c r="H38" s="154"/>
      <c r="I38">
        <f>BRPL_EOD!AK38+BRPL_EOD!AL38</f>
        <v>35.799999999999997</v>
      </c>
      <c r="J38">
        <f>BYPL_EOD!AK38+BYPL_EOD!AL38</f>
        <v>20.7</v>
      </c>
      <c r="K38">
        <f>MES_EOD!AK38+MES_EOD!AL38</f>
        <v>2.09</v>
      </c>
      <c r="L38">
        <f>NDMC_EOD!AK38+NDMC_EOD!AL38</f>
        <v>8.4</v>
      </c>
      <c r="M38">
        <f>TPDDL_EOD!AK38+TPDDL_EOD!AL38</f>
        <v>25.01</v>
      </c>
      <c r="N38">
        <f t="shared" si="0"/>
        <v>92.000000000000014</v>
      </c>
      <c r="O38" s="154">
        <f t="shared" si="1"/>
        <v>22.999999999999986</v>
      </c>
      <c r="P38">
        <v>44.749999999999986</v>
      </c>
      <c r="Q38">
        <v>25.874999999999993</v>
      </c>
      <c r="R38">
        <v>2.6124999999999994</v>
      </c>
      <c r="S38">
        <v>10.499999999999998</v>
      </c>
      <c r="T38">
        <v>31.262499999999996</v>
      </c>
      <c r="U38" s="156">
        <f t="shared" si="2"/>
        <v>114.99999999999997</v>
      </c>
      <c r="V38" s="154">
        <f t="shared" si="3"/>
        <v>0</v>
      </c>
      <c r="Y38">
        <f>BAWANA!AW38+BAWANA!AX38</f>
        <v>0</v>
      </c>
      <c r="Z38">
        <f>BAWANA!BD38+BAWANA!BE38</f>
        <v>0</v>
      </c>
      <c r="AA38">
        <f>BAWANA!X38+BAWANA!Y38</f>
        <v>0</v>
      </c>
      <c r="AB38">
        <f>BAWANA!AE38+BAWANA!AF38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0</v>
      </c>
      <c r="C39">
        <f>BAWANA!C39</f>
        <v>220</v>
      </c>
      <c r="D39">
        <f>BAWANA!AL39</f>
        <v>0</v>
      </c>
      <c r="E39">
        <f>BAWANA!AM39</f>
        <v>115</v>
      </c>
      <c r="F39">
        <f t="shared" si="4"/>
        <v>176</v>
      </c>
      <c r="G39">
        <f t="shared" si="5"/>
        <v>115</v>
      </c>
      <c r="H39" s="154"/>
      <c r="I39">
        <f>BRPL_EOD!AK39+BRPL_EOD!AL39</f>
        <v>35.799999999999997</v>
      </c>
      <c r="J39">
        <f>BYPL_EOD!AK39+BYPL_EOD!AL39</f>
        <v>20.7</v>
      </c>
      <c r="K39">
        <f>MES_EOD!AK39+MES_EOD!AL39</f>
        <v>2.09</v>
      </c>
      <c r="L39">
        <f>NDMC_EOD!AK39+NDMC_EOD!AL39</f>
        <v>8.4</v>
      </c>
      <c r="M39">
        <f>TPDDL_EOD!AK39+TPDDL_EOD!AL39</f>
        <v>25.01</v>
      </c>
      <c r="N39">
        <f t="shared" si="0"/>
        <v>92.000000000000014</v>
      </c>
      <c r="O39" s="154">
        <f t="shared" si="1"/>
        <v>22.999999999999986</v>
      </c>
      <c r="P39">
        <v>44.749999999999986</v>
      </c>
      <c r="Q39">
        <v>25.874999999999993</v>
      </c>
      <c r="R39">
        <v>2.6124999999999994</v>
      </c>
      <c r="S39">
        <v>10.499999999999998</v>
      </c>
      <c r="T39">
        <v>31.262499999999996</v>
      </c>
      <c r="U39" s="156">
        <f t="shared" si="2"/>
        <v>114.99999999999997</v>
      </c>
      <c r="V39" s="154">
        <f t="shared" si="3"/>
        <v>0</v>
      </c>
      <c r="Y39">
        <f>BAWANA!AW39+BAWANA!AX39</f>
        <v>0</v>
      </c>
      <c r="Z39">
        <f>BAWANA!BD39+BAWANA!BE39</f>
        <v>0</v>
      </c>
      <c r="AA39">
        <f>BAWANA!X39+BAWANA!Y39</f>
        <v>0</v>
      </c>
      <c r="AB39">
        <f>BAWANA!AE39+BAWANA!AF39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0</v>
      </c>
      <c r="C40">
        <f>BAWANA!C40</f>
        <v>220</v>
      </c>
      <c r="D40">
        <f>BAWANA!AL40</f>
        <v>0</v>
      </c>
      <c r="E40">
        <f>BAWANA!AM40</f>
        <v>115</v>
      </c>
      <c r="F40">
        <f t="shared" si="4"/>
        <v>176</v>
      </c>
      <c r="G40">
        <f t="shared" si="5"/>
        <v>115</v>
      </c>
      <c r="H40" s="154"/>
      <c r="I40">
        <f>BRPL_EOD!AK40+BRPL_EOD!AL40</f>
        <v>35.799999999999997</v>
      </c>
      <c r="J40">
        <f>BYPL_EOD!AK40+BYPL_EOD!AL40</f>
        <v>20.7</v>
      </c>
      <c r="K40">
        <f>MES_EOD!AK40+MES_EOD!AL40</f>
        <v>2.09</v>
      </c>
      <c r="L40">
        <f>NDMC_EOD!AK40+NDMC_EOD!AL40</f>
        <v>8.4</v>
      </c>
      <c r="M40">
        <f>TPDDL_EOD!AK40+TPDDL_EOD!AL40</f>
        <v>25.01</v>
      </c>
      <c r="N40">
        <f t="shared" si="0"/>
        <v>92.000000000000014</v>
      </c>
      <c r="O40" s="154">
        <f t="shared" si="1"/>
        <v>22.999999999999986</v>
      </c>
      <c r="P40">
        <v>44.749999999999986</v>
      </c>
      <c r="Q40">
        <v>25.874999999999993</v>
      </c>
      <c r="R40">
        <v>2.6124999999999994</v>
      </c>
      <c r="S40">
        <v>10.499999999999998</v>
      </c>
      <c r="T40">
        <v>31.262499999999996</v>
      </c>
      <c r="U40" s="156">
        <f t="shared" si="2"/>
        <v>114.99999999999997</v>
      </c>
      <c r="V40" s="154">
        <f t="shared" si="3"/>
        <v>0</v>
      </c>
      <c r="Y40">
        <f>BAWANA!AW40+BAWANA!AX40</f>
        <v>0</v>
      </c>
      <c r="Z40">
        <f>BAWANA!BD40+BAWANA!BE40</f>
        <v>0</v>
      </c>
      <c r="AA40">
        <f>BAWANA!X40+BAWANA!Y40</f>
        <v>0</v>
      </c>
      <c r="AB40">
        <f>BAWANA!AE40+BAWANA!AF40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0</v>
      </c>
      <c r="C41">
        <f>BAWANA!C41</f>
        <v>220</v>
      </c>
      <c r="D41">
        <f>BAWANA!AL41</f>
        <v>0</v>
      </c>
      <c r="E41">
        <f>BAWANA!AM41</f>
        <v>115</v>
      </c>
      <c r="F41">
        <f t="shared" si="4"/>
        <v>176</v>
      </c>
      <c r="G41">
        <f t="shared" si="5"/>
        <v>115</v>
      </c>
      <c r="H41" s="154"/>
      <c r="I41">
        <f>BRPL_EOD!AK41+BRPL_EOD!AL41</f>
        <v>35.799999999999997</v>
      </c>
      <c r="J41">
        <f>BYPL_EOD!AK41+BYPL_EOD!AL41</f>
        <v>20.7</v>
      </c>
      <c r="K41">
        <f>MES_EOD!AK41+MES_EOD!AL41</f>
        <v>2.09</v>
      </c>
      <c r="L41">
        <f>NDMC_EOD!AK41+NDMC_EOD!AL41</f>
        <v>8.4</v>
      </c>
      <c r="M41">
        <f>TPDDL_EOD!AK41+TPDDL_EOD!AL41</f>
        <v>25.01</v>
      </c>
      <c r="N41">
        <f t="shared" si="0"/>
        <v>92.000000000000014</v>
      </c>
      <c r="O41" s="154">
        <f t="shared" si="1"/>
        <v>22.999999999999986</v>
      </c>
      <c r="P41">
        <v>44.749999999999986</v>
      </c>
      <c r="Q41">
        <v>25.874999999999993</v>
      </c>
      <c r="R41">
        <v>2.6124999999999994</v>
      </c>
      <c r="S41">
        <v>10.499999999999998</v>
      </c>
      <c r="T41">
        <v>31.262499999999996</v>
      </c>
      <c r="U41" s="156">
        <f t="shared" si="2"/>
        <v>114.99999999999997</v>
      </c>
      <c r="V41" s="154">
        <f t="shared" si="3"/>
        <v>0</v>
      </c>
      <c r="Y41">
        <f>BAWANA!AW41+BAWANA!AX41</f>
        <v>0</v>
      </c>
      <c r="Z41">
        <f>BAWANA!BD41+BAWANA!BE41</f>
        <v>0</v>
      </c>
      <c r="AA41">
        <f>BAWANA!X41+BAWANA!Y41</f>
        <v>0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0</v>
      </c>
      <c r="C42">
        <f>BAWANA!C42</f>
        <v>220</v>
      </c>
      <c r="D42">
        <f>BAWANA!AL42</f>
        <v>0</v>
      </c>
      <c r="E42">
        <f>BAWANA!AM42</f>
        <v>115</v>
      </c>
      <c r="F42">
        <f t="shared" si="4"/>
        <v>176</v>
      </c>
      <c r="G42">
        <f t="shared" si="5"/>
        <v>115</v>
      </c>
      <c r="H42" s="154"/>
      <c r="I42">
        <f>BRPL_EOD!AK42+BRPL_EOD!AL42</f>
        <v>35.799999999999997</v>
      </c>
      <c r="J42">
        <f>BYPL_EOD!AK42+BYPL_EOD!AL42</f>
        <v>20.7</v>
      </c>
      <c r="K42">
        <f>MES_EOD!AK42+MES_EOD!AL42</f>
        <v>2.09</v>
      </c>
      <c r="L42">
        <f>NDMC_EOD!AK42+NDMC_EOD!AL42</f>
        <v>8.4</v>
      </c>
      <c r="M42">
        <f>TPDDL_EOD!AK42+TPDDL_EOD!AL42</f>
        <v>25.01</v>
      </c>
      <c r="N42">
        <f t="shared" si="0"/>
        <v>92.000000000000014</v>
      </c>
      <c r="O42" s="154">
        <f t="shared" si="1"/>
        <v>22.999999999999986</v>
      </c>
      <c r="P42">
        <v>44.749999999999986</v>
      </c>
      <c r="Q42">
        <v>25.874999999999993</v>
      </c>
      <c r="R42">
        <v>2.6124999999999994</v>
      </c>
      <c r="S42">
        <v>10.499999999999998</v>
      </c>
      <c r="T42">
        <v>31.262499999999996</v>
      </c>
      <c r="U42" s="156">
        <f t="shared" si="2"/>
        <v>114.99999999999997</v>
      </c>
      <c r="V42" s="154">
        <f t="shared" si="3"/>
        <v>0</v>
      </c>
      <c r="Y42">
        <f>BAWANA!AW42+BAWANA!AX42</f>
        <v>0</v>
      </c>
      <c r="Z42">
        <f>BAWANA!BD42+BAWANA!BE42</f>
        <v>0</v>
      </c>
      <c r="AA42">
        <f>BAWANA!X42+BAWANA!Y42</f>
        <v>0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0</v>
      </c>
      <c r="C43">
        <f>BAWANA!C43</f>
        <v>220</v>
      </c>
      <c r="D43">
        <f>BAWANA!AL43</f>
        <v>0</v>
      </c>
      <c r="E43">
        <f>BAWANA!AM43</f>
        <v>115</v>
      </c>
      <c r="F43">
        <f t="shared" si="4"/>
        <v>176</v>
      </c>
      <c r="G43">
        <f t="shared" si="5"/>
        <v>115</v>
      </c>
      <c r="H43" s="154"/>
      <c r="I43">
        <f>BRPL_EOD!AK43+BRPL_EOD!AL43</f>
        <v>35.799999999999997</v>
      </c>
      <c r="J43">
        <f>BYPL_EOD!AK43+BYPL_EOD!AL43</f>
        <v>20.7</v>
      </c>
      <c r="K43">
        <f>MES_EOD!AK43+MES_EOD!AL43</f>
        <v>2.09</v>
      </c>
      <c r="L43">
        <f>NDMC_EOD!AK43+NDMC_EOD!AL43</f>
        <v>8.4</v>
      </c>
      <c r="M43">
        <f>TPDDL_EOD!AK43+TPDDL_EOD!AL43</f>
        <v>25.01</v>
      </c>
      <c r="N43">
        <f t="shared" si="0"/>
        <v>92.000000000000014</v>
      </c>
      <c r="O43" s="154">
        <f t="shared" si="1"/>
        <v>22.999999999999986</v>
      </c>
      <c r="P43">
        <v>44.749999999999986</v>
      </c>
      <c r="Q43">
        <v>25.874999999999993</v>
      </c>
      <c r="R43">
        <v>2.6124999999999994</v>
      </c>
      <c r="S43">
        <v>10.499999999999998</v>
      </c>
      <c r="T43">
        <v>31.262499999999996</v>
      </c>
      <c r="U43" s="156">
        <f t="shared" si="2"/>
        <v>114.99999999999997</v>
      </c>
      <c r="V43" s="154">
        <f t="shared" si="3"/>
        <v>0</v>
      </c>
      <c r="Y43">
        <f>BAWANA!AW43+BAWANA!AX43</f>
        <v>0</v>
      </c>
      <c r="Z43">
        <f>BAWANA!BD43+BAWANA!BE43</f>
        <v>0</v>
      </c>
      <c r="AA43">
        <f>BAWANA!X43+BAWANA!Y43</f>
        <v>0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0</v>
      </c>
      <c r="C44">
        <f>BAWANA!C44</f>
        <v>220</v>
      </c>
      <c r="D44">
        <f>BAWANA!AL44</f>
        <v>0</v>
      </c>
      <c r="E44">
        <f>BAWANA!AM44</f>
        <v>115</v>
      </c>
      <c r="F44">
        <f t="shared" si="4"/>
        <v>176</v>
      </c>
      <c r="G44">
        <f t="shared" si="5"/>
        <v>115</v>
      </c>
      <c r="H44" s="154"/>
      <c r="I44">
        <f>BRPL_EOD!AK44+BRPL_EOD!AL44</f>
        <v>35.799999999999997</v>
      </c>
      <c r="J44">
        <f>BYPL_EOD!AK44+BYPL_EOD!AL44</f>
        <v>20.7</v>
      </c>
      <c r="K44">
        <f>MES_EOD!AK44+MES_EOD!AL44</f>
        <v>2.09</v>
      </c>
      <c r="L44">
        <f>NDMC_EOD!AK44+NDMC_EOD!AL44</f>
        <v>8.4</v>
      </c>
      <c r="M44">
        <f>TPDDL_EOD!AK44+TPDDL_EOD!AL44</f>
        <v>25.01</v>
      </c>
      <c r="N44">
        <f t="shared" si="0"/>
        <v>92.000000000000014</v>
      </c>
      <c r="O44" s="154">
        <f t="shared" si="1"/>
        <v>22.999999999999986</v>
      </c>
      <c r="P44">
        <v>44.749999999999986</v>
      </c>
      <c r="Q44">
        <v>25.874999999999993</v>
      </c>
      <c r="R44">
        <v>2.6124999999999994</v>
      </c>
      <c r="S44">
        <v>10.499999999999998</v>
      </c>
      <c r="T44">
        <v>31.262499999999996</v>
      </c>
      <c r="U44" s="156">
        <f t="shared" si="2"/>
        <v>114.99999999999997</v>
      </c>
      <c r="V44" s="154">
        <f t="shared" si="3"/>
        <v>0</v>
      </c>
      <c r="Y44">
        <f>BAWANA!AW44+BAWANA!AX44</f>
        <v>0</v>
      </c>
      <c r="Z44">
        <f>BAWANA!BD44+BAWANA!BE44</f>
        <v>0</v>
      </c>
      <c r="AA44">
        <f>BAWANA!X44+BAWANA!Y44</f>
        <v>0</v>
      </c>
      <c r="AB44">
        <f>BAWANA!AE44+BAWANA!AF44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0</v>
      </c>
      <c r="C45">
        <f>BAWANA!C45</f>
        <v>220</v>
      </c>
      <c r="D45">
        <f>BAWANA!AL45</f>
        <v>0</v>
      </c>
      <c r="E45">
        <f>BAWANA!AM45</f>
        <v>109</v>
      </c>
      <c r="F45">
        <f t="shared" si="4"/>
        <v>176</v>
      </c>
      <c r="G45">
        <f t="shared" si="5"/>
        <v>109</v>
      </c>
      <c r="H45" s="154"/>
      <c r="I45">
        <f>BRPL_EOD!AK45+BRPL_EOD!AL45</f>
        <v>35.799999999999997</v>
      </c>
      <c r="J45">
        <f>BYPL_EOD!AK45+BYPL_EOD!AL45</f>
        <v>20.7</v>
      </c>
      <c r="K45">
        <f>MES_EOD!AK45+MES_EOD!AL45</f>
        <v>2.09</v>
      </c>
      <c r="L45">
        <f>NDMC_EOD!AK45+NDMC_EOD!AL45</f>
        <v>8.4</v>
      </c>
      <c r="M45">
        <f>TPDDL_EOD!AK45+TPDDL_EOD!AL45</f>
        <v>25.01</v>
      </c>
      <c r="N45">
        <f t="shared" si="0"/>
        <v>92.000000000000014</v>
      </c>
      <c r="O45" s="154">
        <f t="shared" si="1"/>
        <v>16.999999999999986</v>
      </c>
      <c r="P45">
        <v>42.415217391304338</v>
      </c>
      <c r="Q45">
        <v>24.524999999999995</v>
      </c>
      <c r="R45">
        <v>2.4761956521739124</v>
      </c>
      <c r="S45">
        <v>9.9521739130434774</v>
      </c>
      <c r="T45">
        <v>29.631413043478258</v>
      </c>
      <c r="U45" s="156">
        <f t="shared" si="2"/>
        <v>108.99999999999999</v>
      </c>
      <c r="V45" s="154">
        <f t="shared" si="3"/>
        <v>0</v>
      </c>
      <c r="Y45">
        <f>BAWANA!AW45+BAWANA!AX45</f>
        <v>3</v>
      </c>
      <c r="Z45">
        <f>BAWANA!BD45+BAWANA!BE45</f>
        <v>3</v>
      </c>
      <c r="AA45">
        <f>BAWANA!X45+BAWANA!Y45</f>
        <v>3</v>
      </c>
      <c r="AB45">
        <f>BAWANA!AE45+BAWANA!AF45</f>
        <v>3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0</v>
      </c>
      <c r="C46">
        <f>BAWANA!C46</f>
        <v>220</v>
      </c>
      <c r="D46">
        <f>BAWANA!AL46</f>
        <v>0</v>
      </c>
      <c r="E46">
        <f>BAWANA!AM46</f>
        <v>109</v>
      </c>
      <c r="F46">
        <f t="shared" si="4"/>
        <v>176</v>
      </c>
      <c r="G46">
        <f t="shared" si="5"/>
        <v>109</v>
      </c>
      <c r="H46" s="154"/>
      <c r="I46">
        <f>BRPL_EOD!AK46+BRPL_EOD!AL46</f>
        <v>35.799999999999997</v>
      </c>
      <c r="J46">
        <f>BYPL_EOD!AK46+BYPL_EOD!AL46</f>
        <v>20.7</v>
      </c>
      <c r="K46">
        <f>MES_EOD!AK46+MES_EOD!AL46</f>
        <v>2.09</v>
      </c>
      <c r="L46">
        <f>NDMC_EOD!AK46+NDMC_EOD!AL46</f>
        <v>8.4</v>
      </c>
      <c r="M46">
        <f>TPDDL_EOD!AK46+TPDDL_EOD!AL46</f>
        <v>25.01</v>
      </c>
      <c r="N46">
        <f t="shared" si="0"/>
        <v>92.000000000000014</v>
      </c>
      <c r="O46" s="154">
        <f t="shared" si="1"/>
        <v>16.999999999999986</v>
      </c>
      <c r="P46">
        <v>42.415217391304338</v>
      </c>
      <c r="Q46">
        <v>24.524999999999995</v>
      </c>
      <c r="R46">
        <v>2.4761956521739124</v>
      </c>
      <c r="S46">
        <v>9.9521739130434774</v>
      </c>
      <c r="T46">
        <v>29.631413043478258</v>
      </c>
      <c r="U46" s="156">
        <f t="shared" si="2"/>
        <v>108.99999999999999</v>
      </c>
      <c r="V46" s="154">
        <f t="shared" si="3"/>
        <v>0</v>
      </c>
      <c r="Y46">
        <f>BAWANA!AW46+BAWANA!AX46</f>
        <v>3</v>
      </c>
      <c r="Z46">
        <f>BAWANA!BD46+BAWANA!BE46</f>
        <v>3</v>
      </c>
      <c r="AA46">
        <f>BAWANA!X46+BAWANA!Y46</f>
        <v>3</v>
      </c>
      <c r="AB46">
        <f>BAWANA!AE46+BAWANA!AF46</f>
        <v>3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0</v>
      </c>
      <c r="C47">
        <f>BAWANA!C47</f>
        <v>220</v>
      </c>
      <c r="D47">
        <f>BAWANA!AL47</f>
        <v>0</v>
      </c>
      <c r="E47">
        <f>BAWANA!AM47</f>
        <v>109</v>
      </c>
      <c r="F47">
        <f t="shared" si="4"/>
        <v>176</v>
      </c>
      <c r="G47">
        <f t="shared" si="5"/>
        <v>109</v>
      </c>
      <c r="H47" s="154"/>
      <c r="I47">
        <f>BRPL_EOD!AK47+BRPL_EOD!AL47</f>
        <v>35.799999999999997</v>
      </c>
      <c r="J47">
        <f>BYPL_EOD!AK47+BYPL_EOD!AL47</f>
        <v>20.7</v>
      </c>
      <c r="K47">
        <f>MES_EOD!AK47+MES_EOD!AL47</f>
        <v>2.09</v>
      </c>
      <c r="L47">
        <f>NDMC_EOD!AK47+NDMC_EOD!AL47</f>
        <v>8.4</v>
      </c>
      <c r="M47">
        <f>TPDDL_EOD!AK47+TPDDL_EOD!AL47</f>
        <v>25.01</v>
      </c>
      <c r="N47">
        <f t="shared" si="0"/>
        <v>92.000000000000014</v>
      </c>
      <c r="O47" s="154">
        <f t="shared" si="1"/>
        <v>16.999999999999986</v>
      </c>
      <c r="P47">
        <v>42.415217391304338</v>
      </c>
      <c r="Q47">
        <v>24.524999999999995</v>
      </c>
      <c r="R47">
        <v>2.4761956521739124</v>
      </c>
      <c r="S47">
        <v>9.9521739130434774</v>
      </c>
      <c r="T47">
        <v>29.631413043478258</v>
      </c>
      <c r="U47" s="156">
        <f t="shared" si="2"/>
        <v>108.99999999999999</v>
      </c>
      <c r="V47" s="154">
        <f t="shared" si="3"/>
        <v>0</v>
      </c>
      <c r="Y47">
        <f>BAWANA!AW47+BAWANA!AX47</f>
        <v>3</v>
      </c>
      <c r="Z47">
        <f>BAWANA!BD47+BAWANA!BE47</f>
        <v>3</v>
      </c>
      <c r="AA47">
        <f>BAWANA!X47+BAWANA!Y47</f>
        <v>3</v>
      </c>
      <c r="AB47">
        <f>BAWANA!AE47+BAWANA!AF47</f>
        <v>3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0</v>
      </c>
      <c r="C48">
        <f>BAWANA!C48</f>
        <v>220</v>
      </c>
      <c r="D48">
        <f>BAWANA!AL48</f>
        <v>0</v>
      </c>
      <c r="E48">
        <f>BAWANA!AM48</f>
        <v>109</v>
      </c>
      <c r="F48">
        <f t="shared" si="4"/>
        <v>176</v>
      </c>
      <c r="G48">
        <f t="shared" si="5"/>
        <v>109</v>
      </c>
      <c r="H48" s="154"/>
      <c r="I48">
        <f>BRPL_EOD!AK48+BRPL_EOD!AL48</f>
        <v>35.799999999999997</v>
      </c>
      <c r="J48">
        <f>BYPL_EOD!AK48+BYPL_EOD!AL48</f>
        <v>20.7</v>
      </c>
      <c r="K48">
        <f>MES_EOD!AK48+MES_EOD!AL48</f>
        <v>2.09</v>
      </c>
      <c r="L48">
        <f>NDMC_EOD!AK48+NDMC_EOD!AL48</f>
        <v>8.4</v>
      </c>
      <c r="M48">
        <f>TPDDL_EOD!AK48+TPDDL_EOD!AL48</f>
        <v>25.01</v>
      </c>
      <c r="N48">
        <f t="shared" si="0"/>
        <v>92.000000000000014</v>
      </c>
      <c r="O48" s="154">
        <f t="shared" si="1"/>
        <v>16.999999999999986</v>
      </c>
      <c r="P48">
        <v>42.415217391304338</v>
      </c>
      <c r="Q48">
        <v>24.524999999999995</v>
      </c>
      <c r="R48">
        <v>2.4761956521739124</v>
      </c>
      <c r="S48">
        <v>9.9521739130434774</v>
      </c>
      <c r="T48">
        <v>29.631413043478258</v>
      </c>
      <c r="U48" s="156">
        <f t="shared" si="2"/>
        <v>108.99999999999999</v>
      </c>
      <c r="V48" s="154">
        <f t="shared" si="3"/>
        <v>0</v>
      </c>
      <c r="Y48">
        <f>BAWANA!AW48+BAWANA!AX48</f>
        <v>3</v>
      </c>
      <c r="Z48">
        <f>BAWANA!BD48+BAWANA!BE48</f>
        <v>3</v>
      </c>
      <c r="AA48">
        <f>BAWANA!X48+BAWANA!Y48</f>
        <v>3</v>
      </c>
      <c r="AB48">
        <f>BAWANA!AE48+BAWANA!AF48</f>
        <v>3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0</v>
      </c>
      <c r="C49">
        <f>BAWANA!C49</f>
        <v>220</v>
      </c>
      <c r="D49">
        <f>BAWANA!AL49</f>
        <v>0</v>
      </c>
      <c r="E49">
        <f>BAWANA!AM49</f>
        <v>109</v>
      </c>
      <c r="F49">
        <f t="shared" si="4"/>
        <v>176</v>
      </c>
      <c r="G49">
        <f t="shared" si="5"/>
        <v>109</v>
      </c>
      <c r="H49" s="154"/>
      <c r="I49">
        <f>BRPL_EOD!AK49+BRPL_EOD!AL49</f>
        <v>35.799999999999997</v>
      </c>
      <c r="J49">
        <f>BYPL_EOD!AK49+BYPL_EOD!AL49</f>
        <v>20.7</v>
      </c>
      <c r="K49">
        <f>MES_EOD!AK49+MES_EOD!AL49</f>
        <v>2.09</v>
      </c>
      <c r="L49">
        <f>NDMC_EOD!AK49+NDMC_EOD!AL49</f>
        <v>8.39</v>
      </c>
      <c r="M49">
        <f>TPDDL_EOD!AK49+TPDDL_EOD!AL49</f>
        <v>25.01</v>
      </c>
      <c r="N49">
        <f t="shared" si="0"/>
        <v>91.990000000000009</v>
      </c>
      <c r="O49" s="154">
        <f t="shared" si="1"/>
        <v>17.009999999999991</v>
      </c>
      <c r="P49">
        <v>42.419828242200232</v>
      </c>
      <c r="Q49">
        <v>24.527666050657679</v>
      </c>
      <c r="R49">
        <v>2.476464833134036</v>
      </c>
      <c r="S49">
        <v>9.9414066746385465</v>
      </c>
      <c r="T49">
        <v>29.634634199369497</v>
      </c>
      <c r="U49" s="156">
        <f t="shared" si="2"/>
        <v>108.99999999999999</v>
      </c>
      <c r="V49" s="154">
        <f t="shared" si="3"/>
        <v>0</v>
      </c>
      <c r="Y49">
        <f>BAWANA!AW49+BAWANA!AX49</f>
        <v>3</v>
      </c>
      <c r="Z49">
        <f>BAWANA!BD49+BAWANA!BE49</f>
        <v>3</v>
      </c>
      <c r="AA49">
        <f>BAWANA!X49+BAWANA!Y49</f>
        <v>3</v>
      </c>
      <c r="AB49">
        <f>BAWANA!AE49+BAWANA!AF49</f>
        <v>3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0</v>
      </c>
      <c r="C50">
        <f>BAWANA!C50</f>
        <v>220</v>
      </c>
      <c r="D50">
        <f>BAWANA!AL50</f>
        <v>0</v>
      </c>
      <c r="E50">
        <f>BAWANA!AM50</f>
        <v>109</v>
      </c>
      <c r="F50">
        <f t="shared" si="4"/>
        <v>176</v>
      </c>
      <c r="G50">
        <f t="shared" si="5"/>
        <v>109</v>
      </c>
      <c r="H50" s="154"/>
      <c r="I50">
        <f>BRPL_EOD!AK50+BRPL_EOD!AL50</f>
        <v>35.799999999999997</v>
      </c>
      <c r="J50">
        <f>BYPL_EOD!AK50+BYPL_EOD!AL50</f>
        <v>20.7</v>
      </c>
      <c r="K50">
        <f>MES_EOD!AK50+MES_EOD!AL50</f>
        <v>2.09</v>
      </c>
      <c r="L50">
        <f>NDMC_EOD!AK50+NDMC_EOD!AL50</f>
        <v>8.39</v>
      </c>
      <c r="M50">
        <f>TPDDL_EOD!AK50+TPDDL_EOD!AL50</f>
        <v>25.01</v>
      </c>
      <c r="N50">
        <f t="shared" si="0"/>
        <v>91.990000000000009</v>
      </c>
      <c r="O50" s="154">
        <f t="shared" si="1"/>
        <v>17.009999999999991</v>
      </c>
      <c r="P50">
        <v>42.419828242200232</v>
      </c>
      <c r="Q50">
        <v>24.527666050657679</v>
      </c>
      <c r="R50">
        <v>2.476464833134036</v>
      </c>
      <c r="S50">
        <v>9.9414066746385465</v>
      </c>
      <c r="T50">
        <v>29.634634199369497</v>
      </c>
      <c r="U50" s="156">
        <f t="shared" si="2"/>
        <v>108.99999999999999</v>
      </c>
      <c r="V50" s="154">
        <f t="shared" si="3"/>
        <v>0</v>
      </c>
      <c r="Y50">
        <f>BAWANA!AW50+BAWANA!AX50</f>
        <v>3</v>
      </c>
      <c r="Z50">
        <f>BAWANA!BD50+BAWANA!BE50</f>
        <v>3</v>
      </c>
      <c r="AA50">
        <f>BAWANA!X50+BAWANA!Y50</f>
        <v>3</v>
      </c>
      <c r="AB50">
        <f>BAWANA!AE50+BAWANA!AF50</f>
        <v>3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247</v>
      </c>
      <c r="E51">
        <f>BAWANA!AM51</f>
        <v>0</v>
      </c>
      <c r="F51">
        <f t="shared" si="4"/>
        <v>256</v>
      </c>
      <c r="G51">
        <f t="shared" si="5"/>
        <v>247</v>
      </c>
      <c r="H51" s="154"/>
      <c r="I51">
        <f>BRPL_EOD!AK51+BRPL_EOD!AL51</f>
        <v>76.02</v>
      </c>
      <c r="J51">
        <f>BYPL_EOD!AK51+BYPL_EOD!AL51</f>
        <v>45</v>
      </c>
      <c r="K51">
        <f>MES_EOD!AK51+MES_EOD!AL51</f>
        <v>5</v>
      </c>
      <c r="L51">
        <f>NDMC_EOD!AK51+NDMC_EOD!AL51</f>
        <v>17.96</v>
      </c>
      <c r="M51">
        <f>TPDDL_EOD!AK51+TPDDL_EOD!AL51</f>
        <v>69.599999999999994</v>
      </c>
      <c r="N51">
        <f t="shared" si="0"/>
        <v>213.57999999999998</v>
      </c>
      <c r="O51" s="154">
        <f t="shared" si="1"/>
        <v>33.420000000000016</v>
      </c>
      <c r="P51">
        <v>94.325851940481726</v>
      </c>
      <c r="Q51">
        <v>55.086837814541489</v>
      </c>
      <c r="R51">
        <v>5.8051812161173517</v>
      </c>
      <c r="S51">
        <v>22.182129028859446</v>
      </c>
      <c r="T51">
        <v>69.599999999999994</v>
      </c>
      <c r="U51" s="156">
        <f t="shared" si="2"/>
        <v>247</v>
      </c>
      <c r="V51" s="154">
        <f t="shared" si="3"/>
        <v>0</v>
      </c>
      <c r="Y51">
        <f>BAWANA!AW51+BAWANA!AX51</f>
        <v>11.5</v>
      </c>
      <c r="Z51">
        <f>BAWANA!BD51+BAWANA!BE51</f>
        <v>11.5</v>
      </c>
      <c r="AA51">
        <f>BAWANA!X51+BAWANA!Y51</f>
        <v>11.5</v>
      </c>
      <c r="AB51">
        <f>BAWANA!AE51+BAWANA!AF51</f>
        <v>11.5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247</v>
      </c>
      <c r="E52">
        <f>BAWANA!AM52</f>
        <v>0</v>
      </c>
      <c r="F52">
        <f t="shared" si="4"/>
        <v>256</v>
      </c>
      <c r="G52">
        <f t="shared" si="5"/>
        <v>247</v>
      </c>
      <c r="H52" s="154"/>
      <c r="I52">
        <f>BRPL_EOD!AK52+BRPL_EOD!AL52</f>
        <v>76.02</v>
      </c>
      <c r="J52">
        <f>BYPL_EOD!AK52+BYPL_EOD!AL52</f>
        <v>45</v>
      </c>
      <c r="K52">
        <f>MES_EOD!AK52+MES_EOD!AL52</f>
        <v>5</v>
      </c>
      <c r="L52">
        <f>NDMC_EOD!AK52+NDMC_EOD!AL52</f>
        <v>17.96</v>
      </c>
      <c r="M52">
        <f>TPDDL_EOD!AK52+TPDDL_EOD!AL52</f>
        <v>69.599999999999994</v>
      </c>
      <c r="N52">
        <f t="shared" si="0"/>
        <v>213.57999999999998</v>
      </c>
      <c r="O52" s="154">
        <f t="shared" si="1"/>
        <v>33.420000000000016</v>
      </c>
      <c r="P52">
        <v>94.325851940481726</v>
      </c>
      <c r="Q52">
        <v>55.086837814541489</v>
      </c>
      <c r="R52">
        <v>5.8051812161173517</v>
      </c>
      <c r="S52">
        <v>22.182129028859446</v>
      </c>
      <c r="T52">
        <v>69.599999999999994</v>
      </c>
      <c r="U52" s="156">
        <f t="shared" si="2"/>
        <v>247</v>
      </c>
      <c r="V52" s="154">
        <f t="shared" si="3"/>
        <v>0</v>
      </c>
      <c r="Y52">
        <f>BAWANA!AW52+BAWANA!AX52</f>
        <v>11.5</v>
      </c>
      <c r="Z52">
        <f>BAWANA!BD52+BAWANA!BE52</f>
        <v>11.5</v>
      </c>
      <c r="AA52">
        <f>BAWANA!X52+BAWANA!Y52</f>
        <v>11.5</v>
      </c>
      <c r="AB52">
        <f>BAWANA!AE52+BAWANA!AF52</f>
        <v>11.5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247</v>
      </c>
      <c r="E53">
        <f>BAWANA!AM53</f>
        <v>0</v>
      </c>
      <c r="F53">
        <f t="shared" si="4"/>
        <v>256</v>
      </c>
      <c r="G53">
        <f t="shared" si="5"/>
        <v>247</v>
      </c>
      <c r="H53" s="154"/>
      <c r="I53">
        <f>BRPL_EOD!AK53+BRPL_EOD!AL53</f>
        <v>82.26</v>
      </c>
      <c r="J53">
        <f>BYPL_EOD!AK53+BYPL_EOD!AL53</f>
        <v>47.56</v>
      </c>
      <c r="K53">
        <f>MES_EOD!AK53+MES_EOD!AL53</f>
        <v>5</v>
      </c>
      <c r="L53">
        <f>NDMC_EOD!AK53+NDMC_EOD!AL53</f>
        <v>19.29</v>
      </c>
      <c r="M53">
        <f>TPDDL_EOD!AK53+TPDDL_EOD!AL53</f>
        <v>57.47</v>
      </c>
      <c r="N53">
        <f t="shared" si="0"/>
        <v>211.57999999999998</v>
      </c>
      <c r="O53" s="154">
        <f t="shared" si="1"/>
        <v>35.420000000000016</v>
      </c>
      <c r="P53">
        <v>96.036102816553765</v>
      </c>
      <c r="Q53">
        <v>55.524892850060432</v>
      </c>
      <c r="R53">
        <v>5.8239999999999998</v>
      </c>
      <c r="S53">
        <v>22.520482612405541</v>
      </c>
      <c r="T53">
        <v>67.094521720980282</v>
      </c>
      <c r="U53" s="156">
        <f t="shared" si="2"/>
        <v>247.00000000000003</v>
      </c>
      <c r="V53" s="154">
        <f t="shared" si="3"/>
        <v>0</v>
      </c>
      <c r="Y53">
        <f>BAWANA!AW53+BAWANA!AX53</f>
        <v>11.5</v>
      </c>
      <c r="Z53">
        <f>BAWANA!BD53+BAWANA!BE53</f>
        <v>11.5</v>
      </c>
      <c r="AA53">
        <f>BAWANA!X53+BAWANA!Y53</f>
        <v>11.5</v>
      </c>
      <c r="AB53">
        <f>BAWANA!AE53+BAWANA!AF53</f>
        <v>11.5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247</v>
      </c>
      <c r="E54">
        <f>BAWANA!AM54</f>
        <v>0</v>
      </c>
      <c r="F54">
        <f t="shared" si="4"/>
        <v>256</v>
      </c>
      <c r="G54">
        <f t="shared" si="5"/>
        <v>247</v>
      </c>
      <c r="H54" s="154"/>
      <c r="I54">
        <f>BRPL_EOD!AK54+BRPL_EOD!AL54</f>
        <v>82.26</v>
      </c>
      <c r="J54">
        <f>BYPL_EOD!AK54+BYPL_EOD!AL54</f>
        <v>47.56</v>
      </c>
      <c r="K54">
        <f>MES_EOD!AK54+MES_EOD!AL54</f>
        <v>5</v>
      </c>
      <c r="L54">
        <f>NDMC_EOD!AK54+NDMC_EOD!AL54</f>
        <v>19.29</v>
      </c>
      <c r="M54">
        <f>TPDDL_EOD!AK54+TPDDL_EOD!AL54</f>
        <v>57.47</v>
      </c>
      <c r="N54">
        <f t="shared" si="0"/>
        <v>211.57999999999998</v>
      </c>
      <c r="O54" s="154">
        <f t="shared" si="1"/>
        <v>35.420000000000016</v>
      </c>
      <c r="P54">
        <v>96.036102816553765</v>
      </c>
      <c r="Q54">
        <v>55.524892850060432</v>
      </c>
      <c r="R54">
        <v>5.8239999999999998</v>
      </c>
      <c r="S54">
        <v>22.520482612405541</v>
      </c>
      <c r="T54">
        <v>67.094521720980282</v>
      </c>
      <c r="U54" s="156">
        <f t="shared" si="2"/>
        <v>247.00000000000003</v>
      </c>
      <c r="V54" s="154">
        <f t="shared" si="3"/>
        <v>0</v>
      </c>
      <c r="Y54">
        <f>BAWANA!AW54+BAWANA!AX54</f>
        <v>11.5</v>
      </c>
      <c r="Z54">
        <f>BAWANA!BD54+BAWANA!BE54</f>
        <v>11.5</v>
      </c>
      <c r="AA54">
        <f>BAWANA!X54+BAWANA!Y54</f>
        <v>11.5</v>
      </c>
      <c r="AB54">
        <f>BAWANA!AE54+BAWANA!AF54</f>
        <v>11.5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211.57999999999998</v>
      </c>
      <c r="E55">
        <f>BAWANA!AM55</f>
        <v>0</v>
      </c>
      <c r="F55">
        <f t="shared" si="4"/>
        <v>256</v>
      </c>
      <c r="G55">
        <f t="shared" si="5"/>
        <v>211.57999999999998</v>
      </c>
      <c r="H55" s="154"/>
      <c r="I55">
        <f>BRPL_EOD!AK55+BRPL_EOD!AL55</f>
        <v>82.26</v>
      </c>
      <c r="J55">
        <f>BYPL_EOD!AK55+BYPL_EOD!AL55</f>
        <v>47.56</v>
      </c>
      <c r="K55">
        <f>MES_EOD!AK55+MES_EOD!AL55</f>
        <v>5</v>
      </c>
      <c r="L55">
        <f>NDMC_EOD!AK55+NDMC_EOD!AL55</f>
        <v>19.29</v>
      </c>
      <c r="M55">
        <f>TPDDL_EOD!AK55+TPDDL_EOD!AL55</f>
        <v>57.47</v>
      </c>
      <c r="N55">
        <f t="shared" si="0"/>
        <v>211.57999999999998</v>
      </c>
      <c r="O55" s="154">
        <f t="shared" si="1"/>
        <v>0</v>
      </c>
      <c r="P55">
        <v>82.26</v>
      </c>
      <c r="Q55">
        <v>47.56</v>
      </c>
      <c r="R55">
        <v>5</v>
      </c>
      <c r="S55">
        <v>19.29</v>
      </c>
      <c r="T55">
        <v>57.47</v>
      </c>
      <c r="U55" s="156">
        <f t="shared" si="2"/>
        <v>211.57999999999998</v>
      </c>
      <c r="V55" s="154">
        <f t="shared" si="3"/>
        <v>0</v>
      </c>
      <c r="Y55">
        <f>BAWANA!AW55+BAWANA!AX55</f>
        <v>32</v>
      </c>
      <c r="Z55">
        <f>BAWANA!BD55+BAWANA!BE55</f>
        <v>26.42</v>
      </c>
      <c r="AA55">
        <f>BAWANA!X55+BAWANA!Y55</f>
        <v>32</v>
      </c>
      <c r="AB55">
        <f>BAWANA!AE55+BAWANA!AF55</f>
        <v>26.42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211.57999999999998</v>
      </c>
      <c r="E56">
        <f>BAWANA!AM56</f>
        <v>0</v>
      </c>
      <c r="F56">
        <f t="shared" si="4"/>
        <v>256</v>
      </c>
      <c r="G56">
        <f t="shared" si="5"/>
        <v>211.57999999999998</v>
      </c>
      <c r="H56" s="154"/>
      <c r="I56">
        <f>BRPL_EOD!AK56+BRPL_EOD!AL56</f>
        <v>82.26</v>
      </c>
      <c r="J56">
        <f>BYPL_EOD!AK56+BYPL_EOD!AL56</f>
        <v>47.56</v>
      </c>
      <c r="K56">
        <f>MES_EOD!AK56+MES_EOD!AL56</f>
        <v>5</v>
      </c>
      <c r="L56">
        <f>NDMC_EOD!AK56+NDMC_EOD!AL56</f>
        <v>19.29</v>
      </c>
      <c r="M56">
        <f>TPDDL_EOD!AK56+TPDDL_EOD!AL56</f>
        <v>57.47</v>
      </c>
      <c r="N56">
        <f t="shared" si="0"/>
        <v>211.57999999999998</v>
      </c>
      <c r="O56" s="154">
        <f t="shared" si="1"/>
        <v>0</v>
      </c>
      <c r="P56">
        <v>82.26</v>
      </c>
      <c r="Q56">
        <v>47.56</v>
      </c>
      <c r="R56">
        <v>5</v>
      </c>
      <c r="S56">
        <v>19.29</v>
      </c>
      <c r="T56">
        <v>57.47</v>
      </c>
      <c r="U56" s="156">
        <f t="shared" si="2"/>
        <v>211.57999999999998</v>
      </c>
      <c r="V56" s="154">
        <f t="shared" si="3"/>
        <v>0</v>
      </c>
      <c r="Y56">
        <f>BAWANA!AW56+BAWANA!AX56</f>
        <v>32</v>
      </c>
      <c r="Z56">
        <f>BAWANA!BD56+BAWANA!BE56</f>
        <v>26.42</v>
      </c>
      <c r="AA56">
        <f>BAWANA!X56+BAWANA!Y56</f>
        <v>32</v>
      </c>
      <c r="AB56">
        <f>BAWANA!AE56+BAWANA!AF56</f>
        <v>26.42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211.57999999999998</v>
      </c>
      <c r="E57">
        <f>BAWANA!AM57</f>
        <v>0</v>
      </c>
      <c r="F57">
        <f t="shared" si="4"/>
        <v>256</v>
      </c>
      <c r="G57">
        <f t="shared" si="5"/>
        <v>211.57999999999998</v>
      </c>
      <c r="H57" s="154"/>
      <c r="I57">
        <f>BRPL_EOD!AK57+BRPL_EOD!AL57</f>
        <v>82.26</v>
      </c>
      <c r="J57">
        <f>BYPL_EOD!AK57+BYPL_EOD!AL57</f>
        <v>47.56</v>
      </c>
      <c r="K57">
        <f>MES_EOD!AK57+MES_EOD!AL57</f>
        <v>5</v>
      </c>
      <c r="L57">
        <f>NDMC_EOD!AK57+NDMC_EOD!AL57</f>
        <v>19.29</v>
      </c>
      <c r="M57">
        <f>TPDDL_EOD!AK57+TPDDL_EOD!AL57</f>
        <v>57.47</v>
      </c>
      <c r="N57">
        <f t="shared" si="0"/>
        <v>211.57999999999998</v>
      </c>
      <c r="O57" s="154">
        <f t="shared" si="1"/>
        <v>0</v>
      </c>
      <c r="P57">
        <v>82.26</v>
      </c>
      <c r="Q57">
        <v>47.56</v>
      </c>
      <c r="R57">
        <v>5</v>
      </c>
      <c r="S57">
        <v>19.29</v>
      </c>
      <c r="T57">
        <v>57.47</v>
      </c>
      <c r="U57" s="156">
        <f t="shared" si="2"/>
        <v>211.57999999999998</v>
      </c>
      <c r="V57" s="154">
        <f t="shared" si="3"/>
        <v>0</v>
      </c>
      <c r="Y57">
        <f>BAWANA!AW57+BAWANA!AX57</f>
        <v>32</v>
      </c>
      <c r="Z57">
        <f>BAWANA!BD57+BAWANA!BE57</f>
        <v>26.42</v>
      </c>
      <c r="AA57">
        <f>BAWANA!X57+BAWANA!Y57</f>
        <v>32</v>
      </c>
      <c r="AB57">
        <f>BAWANA!AE57+BAWANA!AF57</f>
        <v>26.42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211.57999999999998</v>
      </c>
      <c r="E58">
        <f>BAWANA!AM58</f>
        <v>0</v>
      </c>
      <c r="F58">
        <f t="shared" si="4"/>
        <v>256</v>
      </c>
      <c r="G58">
        <f t="shared" si="5"/>
        <v>211.57999999999998</v>
      </c>
      <c r="H58" s="154"/>
      <c r="I58">
        <f>BRPL_EOD!AK58+BRPL_EOD!AL58</f>
        <v>82.26</v>
      </c>
      <c r="J58">
        <f>BYPL_EOD!AK58+BYPL_EOD!AL58</f>
        <v>47.56</v>
      </c>
      <c r="K58">
        <f>MES_EOD!AK58+MES_EOD!AL58</f>
        <v>5</v>
      </c>
      <c r="L58">
        <f>NDMC_EOD!AK58+NDMC_EOD!AL58</f>
        <v>19.29</v>
      </c>
      <c r="M58">
        <f>TPDDL_EOD!AK58+TPDDL_EOD!AL58</f>
        <v>57.47</v>
      </c>
      <c r="N58">
        <f t="shared" si="0"/>
        <v>211.57999999999998</v>
      </c>
      <c r="O58" s="154">
        <f t="shared" si="1"/>
        <v>0</v>
      </c>
      <c r="P58">
        <v>82.26</v>
      </c>
      <c r="Q58">
        <v>47.56</v>
      </c>
      <c r="R58">
        <v>5</v>
      </c>
      <c r="S58">
        <v>19.29</v>
      </c>
      <c r="T58">
        <v>57.47</v>
      </c>
      <c r="U58" s="156">
        <f t="shared" si="2"/>
        <v>211.57999999999998</v>
      </c>
      <c r="V58" s="154">
        <f t="shared" si="3"/>
        <v>0</v>
      </c>
      <c r="Y58">
        <f>BAWANA!AW58+BAWANA!AX58</f>
        <v>32</v>
      </c>
      <c r="Z58">
        <f>BAWANA!BD58+BAWANA!BE58</f>
        <v>26.42</v>
      </c>
      <c r="AA58">
        <f>BAWANA!X58+BAWANA!Y58</f>
        <v>32</v>
      </c>
      <c r="AB58">
        <f>BAWANA!AE58+BAWANA!AF58</f>
        <v>26.42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213.57999999999998</v>
      </c>
      <c r="E59">
        <f>BAWANA!AM59</f>
        <v>0</v>
      </c>
      <c r="F59">
        <f t="shared" si="4"/>
        <v>256</v>
      </c>
      <c r="G59">
        <f t="shared" si="5"/>
        <v>213.57999999999998</v>
      </c>
      <c r="H59" s="154"/>
      <c r="I59">
        <f>BRPL_EOD!AK59+BRPL_EOD!AL59</f>
        <v>76.02</v>
      </c>
      <c r="J59">
        <f>BYPL_EOD!AK59+BYPL_EOD!AL59</f>
        <v>45</v>
      </c>
      <c r="K59">
        <f>MES_EOD!AK59+MES_EOD!AL59</f>
        <v>5</v>
      </c>
      <c r="L59">
        <f>NDMC_EOD!AK59+NDMC_EOD!AL59</f>
        <v>17.96</v>
      </c>
      <c r="M59">
        <f>TPDDL_EOD!AK59+TPDDL_EOD!AL59</f>
        <v>69.599999999999994</v>
      </c>
      <c r="N59">
        <f t="shared" si="0"/>
        <v>213.57999999999998</v>
      </c>
      <c r="O59" s="154">
        <f t="shared" si="1"/>
        <v>0</v>
      </c>
      <c r="P59">
        <v>76.02</v>
      </c>
      <c r="Q59">
        <v>45</v>
      </c>
      <c r="R59">
        <v>5</v>
      </c>
      <c r="S59">
        <v>17.96</v>
      </c>
      <c r="T59">
        <v>69.599999999999994</v>
      </c>
      <c r="U59" s="156">
        <f t="shared" si="2"/>
        <v>213.57999999999998</v>
      </c>
      <c r="V59" s="154">
        <f t="shared" si="3"/>
        <v>0</v>
      </c>
      <c r="Y59">
        <f>BAWANA!AW59+BAWANA!AX59</f>
        <v>32</v>
      </c>
      <c r="Z59">
        <f>BAWANA!BD59+BAWANA!BE59</f>
        <v>24.42</v>
      </c>
      <c r="AA59">
        <f>BAWANA!X59+BAWANA!Y59</f>
        <v>32</v>
      </c>
      <c r="AB59">
        <f>BAWANA!AE59+BAWANA!AF59</f>
        <v>24.42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213.57999999999998</v>
      </c>
      <c r="E60">
        <f>BAWANA!AM60</f>
        <v>0</v>
      </c>
      <c r="F60">
        <f t="shared" si="4"/>
        <v>256</v>
      </c>
      <c r="G60">
        <f t="shared" si="5"/>
        <v>213.57999999999998</v>
      </c>
      <c r="H60" s="154"/>
      <c r="I60">
        <f>BRPL_EOD!AK60+BRPL_EOD!AL60</f>
        <v>76.02</v>
      </c>
      <c r="J60">
        <f>BYPL_EOD!AK60+BYPL_EOD!AL60</f>
        <v>45</v>
      </c>
      <c r="K60">
        <f>MES_EOD!AK60+MES_EOD!AL60</f>
        <v>5</v>
      </c>
      <c r="L60">
        <f>NDMC_EOD!AK60+NDMC_EOD!AL60</f>
        <v>17.96</v>
      </c>
      <c r="M60">
        <f>TPDDL_EOD!AK60+TPDDL_EOD!AL60</f>
        <v>69.599999999999994</v>
      </c>
      <c r="N60">
        <f t="shared" si="0"/>
        <v>213.57999999999998</v>
      </c>
      <c r="O60" s="154">
        <f t="shared" si="1"/>
        <v>0</v>
      </c>
      <c r="P60">
        <v>76.02</v>
      </c>
      <c r="Q60">
        <v>45</v>
      </c>
      <c r="R60">
        <v>5</v>
      </c>
      <c r="S60">
        <v>17.96</v>
      </c>
      <c r="T60">
        <v>69.599999999999994</v>
      </c>
      <c r="U60" s="156">
        <f t="shared" si="2"/>
        <v>213.57999999999998</v>
      </c>
      <c r="V60" s="154">
        <f t="shared" si="3"/>
        <v>0</v>
      </c>
      <c r="Y60">
        <f>BAWANA!AW60+BAWANA!AX60</f>
        <v>32</v>
      </c>
      <c r="Z60">
        <f>BAWANA!BD60+BAWANA!BE60</f>
        <v>24.42</v>
      </c>
      <c r="AA60">
        <f>BAWANA!X60+BAWANA!Y60</f>
        <v>32</v>
      </c>
      <c r="AB60">
        <f>BAWANA!AE60+BAWANA!AF60</f>
        <v>24.42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213.57999999999998</v>
      </c>
      <c r="E61">
        <f>BAWANA!AM61</f>
        <v>0</v>
      </c>
      <c r="F61">
        <f t="shared" si="4"/>
        <v>256</v>
      </c>
      <c r="G61">
        <f t="shared" si="5"/>
        <v>213.57999999999998</v>
      </c>
      <c r="H61" s="154"/>
      <c r="I61">
        <f>BRPL_EOD!AK61+BRPL_EOD!AL61</f>
        <v>76.02</v>
      </c>
      <c r="J61">
        <f>BYPL_EOD!AK61+BYPL_EOD!AL61</f>
        <v>45</v>
      </c>
      <c r="K61">
        <f>MES_EOD!AK61+MES_EOD!AL61</f>
        <v>5</v>
      </c>
      <c r="L61">
        <f>NDMC_EOD!AK61+NDMC_EOD!AL61</f>
        <v>17.96</v>
      </c>
      <c r="M61">
        <f>TPDDL_EOD!AK61+TPDDL_EOD!AL61</f>
        <v>69.599999999999994</v>
      </c>
      <c r="N61">
        <f t="shared" si="0"/>
        <v>213.57999999999998</v>
      </c>
      <c r="O61" s="154">
        <f t="shared" si="1"/>
        <v>0</v>
      </c>
      <c r="P61">
        <v>76.02</v>
      </c>
      <c r="Q61">
        <v>45</v>
      </c>
      <c r="R61">
        <v>5</v>
      </c>
      <c r="S61">
        <v>17.96</v>
      </c>
      <c r="T61">
        <v>69.599999999999994</v>
      </c>
      <c r="U61" s="156">
        <f t="shared" si="2"/>
        <v>213.57999999999998</v>
      </c>
      <c r="V61" s="154">
        <f t="shared" si="3"/>
        <v>0</v>
      </c>
      <c r="Y61">
        <f>BAWANA!AW61+BAWANA!AX61</f>
        <v>32</v>
      </c>
      <c r="Z61">
        <f>BAWANA!BD61+BAWANA!BE61</f>
        <v>24.42</v>
      </c>
      <c r="AA61">
        <f>BAWANA!X61+BAWANA!Y61</f>
        <v>32</v>
      </c>
      <c r="AB61">
        <f>BAWANA!AE61+BAWANA!AF61</f>
        <v>24.42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213.57999999999998</v>
      </c>
      <c r="E62">
        <f>BAWANA!AM62</f>
        <v>0</v>
      </c>
      <c r="F62">
        <f t="shared" si="4"/>
        <v>256</v>
      </c>
      <c r="G62">
        <f t="shared" si="5"/>
        <v>213.57999999999998</v>
      </c>
      <c r="H62" s="154"/>
      <c r="I62">
        <f>BRPL_EOD!AK62+BRPL_EOD!AL62</f>
        <v>76.02</v>
      </c>
      <c r="J62">
        <f>BYPL_EOD!AK62+BYPL_EOD!AL62</f>
        <v>45</v>
      </c>
      <c r="K62">
        <f>MES_EOD!AK62+MES_EOD!AL62</f>
        <v>5</v>
      </c>
      <c r="L62">
        <f>NDMC_EOD!AK62+NDMC_EOD!AL62</f>
        <v>17.96</v>
      </c>
      <c r="M62">
        <f>TPDDL_EOD!AK62+TPDDL_EOD!AL62</f>
        <v>69.599999999999994</v>
      </c>
      <c r="N62">
        <f t="shared" si="0"/>
        <v>213.57999999999998</v>
      </c>
      <c r="O62" s="154">
        <f t="shared" si="1"/>
        <v>0</v>
      </c>
      <c r="P62">
        <v>76.02</v>
      </c>
      <c r="Q62">
        <v>45</v>
      </c>
      <c r="R62">
        <v>5</v>
      </c>
      <c r="S62">
        <v>17.96</v>
      </c>
      <c r="T62">
        <v>69.599999999999994</v>
      </c>
      <c r="U62" s="156">
        <f t="shared" si="2"/>
        <v>213.57999999999998</v>
      </c>
      <c r="V62" s="154">
        <f t="shared" si="3"/>
        <v>0</v>
      </c>
      <c r="Y62">
        <f>BAWANA!AW62+BAWANA!AX62</f>
        <v>32</v>
      </c>
      <c r="Z62">
        <f>BAWANA!BD62+BAWANA!BE62</f>
        <v>24.42</v>
      </c>
      <c r="AA62">
        <f>BAWANA!X62+BAWANA!Y62</f>
        <v>32</v>
      </c>
      <c r="AB62">
        <f>BAWANA!AE62+BAWANA!AF62</f>
        <v>24.42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213.57999999999998</v>
      </c>
      <c r="E63">
        <f>BAWANA!AM63</f>
        <v>0</v>
      </c>
      <c r="F63">
        <f t="shared" si="4"/>
        <v>256</v>
      </c>
      <c r="G63">
        <f t="shared" si="5"/>
        <v>213.57999999999998</v>
      </c>
      <c r="H63" s="154"/>
      <c r="I63">
        <f>BRPL_EOD!AK63+BRPL_EOD!AL63</f>
        <v>75</v>
      </c>
      <c r="J63">
        <f>BYPL_EOD!AK63+BYPL_EOD!AL63</f>
        <v>55</v>
      </c>
      <c r="K63">
        <f>MES_EOD!AK63+MES_EOD!AL63</f>
        <v>5</v>
      </c>
      <c r="L63">
        <f>NDMC_EOD!AK63+NDMC_EOD!AL63</f>
        <v>17.96</v>
      </c>
      <c r="M63">
        <f>TPDDL_EOD!AK63+TPDDL_EOD!AL63</f>
        <v>69.599999999999994</v>
      </c>
      <c r="N63">
        <f t="shared" si="0"/>
        <v>222.56</v>
      </c>
      <c r="O63" s="154">
        <f t="shared" si="1"/>
        <v>-8.9800000000000182</v>
      </c>
      <c r="P63">
        <v>71.973849748382449</v>
      </c>
      <c r="Q63">
        <v>52.780823148813795</v>
      </c>
      <c r="R63">
        <v>4.7982566498921635</v>
      </c>
      <c r="S63">
        <v>17.235337886412651</v>
      </c>
      <c r="T63">
        <v>66.791732566498908</v>
      </c>
      <c r="U63" s="156">
        <f t="shared" si="2"/>
        <v>213.57999999999998</v>
      </c>
      <c r="V63" s="154">
        <f t="shared" si="3"/>
        <v>0</v>
      </c>
      <c r="Y63">
        <f>BAWANA!AW63+BAWANA!AX63</f>
        <v>32</v>
      </c>
      <c r="Z63">
        <f>BAWANA!BD63+BAWANA!BE63</f>
        <v>24.42</v>
      </c>
      <c r="AA63">
        <f>BAWANA!X63+BAWANA!Y63</f>
        <v>32</v>
      </c>
      <c r="AB63">
        <f>BAWANA!AE63+BAWANA!AF63</f>
        <v>24.42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213.57999999999998</v>
      </c>
      <c r="E64">
        <f>BAWANA!AM64</f>
        <v>0</v>
      </c>
      <c r="F64">
        <f t="shared" si="4"/>
        <v>256</v>
      </c>
      <c r="G64">
        <f t="shared" si="5"/>
        <v>213.57999999999998</v>
      </c>
      <c r="H64" s="154"/>
      <c r="I64">
        <f>BRPL_EOD!AK64+BRPL_EOD!AL64</f>
        <v>75</v>
      </c>
      <c r="J64">
        <f>BYPL_EOD!AK64+BYPL_EOD!AL64</f>
        <v>55</v>
      </c>
      <c r="K64">
        <f>MES_EOD!AK64+MES_EOD!AL64</f>
        <v>5</v>
      </c>
      <c r="L64">
        <f>NDMC_EOD!AK64+NDMC_EOD!AL64</f>
        <v>17.96</v>
      </c>
      <c r="M64">
        <f>TPDDL_EOD!AK64+TPDDL_EOD!AL64</f>
        <v>69.599999999999994</v>
      </c>
      <c r="N64">
        <f t="shared" si="0"/>
        <v>222.56</v>
      </c>
      <c r="O64" s="154">
        <f t="shared" si="1"/>
        <v>-8.9800000000000182</v>
      </c>
      <c r="P64">
        <v>71.973849748382449</v>
      </c>
      <c r="Q64">
        <v>52.780823148813795</v>
      </c>
      <c r="R64">
        <v>4.7982566498921635</v>
      </c>
      <c r="S64">
        <v>17.235337886412651</v>
      </c>
      <c r="T64">
        <v>66.791732566498908</v>
      </c>
      <c r="U64" s="156">
        <f t="shared" si="2"/>
        <v>213.57999999999998</v>
      </c>
      <c r="V64" s="154">
        <f t="shared" si="3"/>
        <v>0</v>
      </c>
      <c r="Y64">
        <f>BAWANA!AW64+BAWANA!AX64</f>
        <v>32</v>
      </c>
      <c r="Z64">
        <f>BAWANA!BD64+BAWANA!BE64</f>
        <v>24.42</v>
      </c>
      <c r="AA64">
        <f>BAWANA!X64+BAWANA!Y64</f>
        <v>32</v>
      </c>
      <c r="AB64">
        <f>BAWANA!AE64+BAWANA!AF64</f>
        <v>24.42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222.56</v>
      </c>
      <c r="E65">
        <f>BAWANA!AM65</f>
        <v>0</v>
      </c>
      <c r="F65">
        <f t="shared" si="4"/>
        <v>256</v>
      </c>
      <c r="G65">
        <f t="shared" si="5"/>
        <v>222.56</v>
      </c>
      <c r="H65" s="154"/>
      <c r="I65">
        <f>BRPL_EOD!AK65+BRPL_EOD!AL65</f>
        <v>75</v>
      </c>
      <c r="J65">
        <f>BYPL_EOD!AK65+BYPL_EOD!AL65</f>
        <v>55</v>
      </c>
      <c r="K65">
        <f>MES_EOD!AK65+MES_EOD!AL65</f>
        <v>5</v>
      </c>
      <c r="L65">
        <f>NDMC_EOD!AK65+NDMC_EOD!AL65</f>
        <v>17.96</v>
      </c>
      <c r="M65">
        <f>TPDDL_EOD!AK65+TPDDL_EOD!AL65</f>
        <v>69.599999999999994</v>
      </c>
      <c r="N65">
        <f t="shared" si="0"/>
        <v>222.56</v>
      </c>
      <c r="O65" s="154">
        <f t="shared" si="1"/>
        <v>0</v>
      </c>
      <c r="P65">
        <v>75</v>
      </c>
      <c r="Q65">
        <v>55</v>
      </c>
      <c r="R65">
        <v>5</v>
      </c>
      <c r="S65">
        <v>17.96</v>
      </c>
      <c r="T65">
        <v>69.599999999999994</v>
      </c>
      <c r="U65" s="156">
        <f t="shared" si="2"/>
        <v>222.56</v>
      </c>
      <c r="V65" s="154">
        <f t="shared" si="3"/>
        <v>0</v>
      </c>
      <c r="Y65">
        <f>BAWANA!AW65+BAWANA!AX65</f>
        <v>32</v>
      </c>
      <c r="Z65">
        <f>BAWANA!BD65+BAWANA!BE65</f>
        <v>15.44</v>
      </c>
      <c r="AA65">
        <f>BAWANA!X65+BAWANA!Y65</f>
        <v>32</v>
      </c>
      <c r="AB65">
        <f>BAWANA!AE65+BAWANA!AF65</f>
        <v>15.44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222.56</v>
      </c>
      <c r="E66">
        <f>BAWANA!AM66</f>
        <v>0</v>
      </c>
      <c r="F66">
        <f t="shared" si="4"/>
        <v>256</v>
      </c>
      <c r="G66">
        <f t="shared" si="5"/>
        <v>222.56</v>
      </c>
      <c r="H66" s="154"/>
      <c r="I66">
        <f>BRPL_EOD!AK66+BRPL_EOD!AL66</f>
        <v>75</v>
      </c>
      <c r="J66">
        <f>BYPL_EOD!AK66+BYPL_EOD!AL66</f>
        <v>55</v>
      </c>
      <c r="K66">
        <f>MES_EOD!AK66+MES_EOD!AL66</f>
        <v>5</v>
      </c>
      <c r="L66">
        <f>NDMC_EOD!AK66+NDMC_EOD!AL66</f>
        <v>17.96</v>
      </c>
      <c r="M66">
        <f>TPDDL_EOD!AK66+TPDDL_EOD!AL66</f>
        <v>69.599999999999994</v>
      </c>
      <c r="N66">
        <f t="shared" si="0"/>
        <v>222.56</v>
      </c>
      <c r="O66" s="154">
        <f t="shared" si="1"/>
        <v>0</v>
      </c>
      <c r="P66">
        <v>75</v>
      </c>
      <c r="Q66">
        <v>55</v>
      </c>
      <c r="R66">
        <v>5</v>
      </c>
      <c r="S66">
        <v>17.96</v>
      </c>
      <c r="T66">
        <v>69.599999999999994</v>
      </c>
      <c r="U66" s="156">
        <f t="shared" si="2"/>
        <v>222.56</v>
      </c>
      <c r="V66" s="154">
        <f t="shared" si="3"/>
        <v>0</v>
      </c>
      <c r="Y66">
        <f>BAWANA!AW66+BAWANA!AX66</f>
        <v>32</v>
      </c>
      <c r="Z66">
        <f>BAWANA!BD66+BAWANA!BE66</f>
        <v>15.44</v>
      </c>
      <c r="AA66">
        <f>BAWANA!X66+BAWANA!Y66</f>
        <v>32</v>
      </c>
      <c r="AB66">
        <f>BAWANA!AE66+BAWANA!AF66</f>
        <v>15.44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222.56</v>
      </c>
      <c r="E67">
        <f>BAWANA!AM67</f>
        <v>0</v>
      </c>
      <c r="F67">
        <f t="shared" si="4"/>
        <v>256</v>
      </c>
      <c r="G67">
        <f t="shared" si="5"/>
        <v>222.56</v>
      </c>
      <c r="H67" s="154"/>
      <c r="I67">
        <f>BRPL_EOD!AK67+BRPL_EOD!AL67</f>
        <v>75</v>
      </c>
      <c r="J67">
        <f>BYPL_EOD!AK67+BYPL_EOD!AL67</f>
        <v>55</v>
      </c>
      <c r="K67">
        <f>MES_EOD!AK67+MES_EOD!AL67</f>
        <v>5</v>
      </c>
      <c r="L67">
        <f>NDMC_EOD!AK67+NDMC_EOD!AL67</f>
        <v>17.96</v>
      </c>
      <c r="M67">
        <f>TPDDL_EOD!AK67+TPDDL_EOD!AL67</f>
        <v>69.599999999999994</v>
      </c>
      <c r="N67">
        <f t="shared" ref="N67:N98" si="7">SUM(I67:M67)</f>
        <v>222.56</v>
      </c>
      <c r="O67" s="154">
        <f t="shared" ref="O67:O98" si="8">G67-N67</f>
        <v>0</v>
      </c>
      <c r="P67">
        <v>75</v>
      </c>
      <c r="Q67">
        <v>55</v>
      </c>
      <c r="R67">
        <v>5</v>
      </c>
      <c r="S67">
        <v>17.96</v>
      </c>
      <c r="T67">
        <v>69.599999999999994</v>
      </c>
      <c r="U67" s="156">
        <f t="shared" ref="U67:U98" si="9">SUM(P67:T67)</f>
        <v>222.56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15.44</v>
      </c>
      <c r="AA67">
        <f>BAWANA!X67+BAWANA!Y67</f>
        <v>32</v>
      </c>
      <c r="AB67">
        <f>BAWANA!AE67+BAWANA!AF67</f>
        <v>15.44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222.56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222.56</v>
      </c>
      <c r="H68" s="154"/>
      <c r="I68">
        <f>BRPL_EOD!AK68+BRPL_EOD!AL68</f>
        <v>75</v>
      </c>
      <c r="J68">
        <f>BYPL_EOD!AK68+BYPL_EOD!AL68</f>
        <v>55</v>
      </c>
      <c r="K68">
        <f>MES_EOD!AK68+MES_EOD!AL68</f>
        <v>5</v>
      </c>
      <c r="L68">
        <f>NDMC_EOD!AK68+NDMC_EOD!AL68</f>
        <v>17.96</v>
      </c>
      <c r="M68">
        <f>TPDDL_EOD!AK68+TPDDL_EOD!AL68</f>
        <v>69.599999999999994</v>
      </c>
      <c r="N68">
        <f t="shared" si="7"/>
        <v>222.56</v>
      </c>
      <c r="O68" s="154">
        <f t="shared" si="8"/>
        <v>0</v>
      </c>
      <c r="P68">
        <v>75</v>
      </c>
      <c r="Q68">
        <v>55</v>
      </c>
      <c r="R68">
        <v>5</v>
      </c>
      <c r="S68">
        <v>17.96</v>
      </c>
      <c r="T68">
        <v>69.599999999999994</v>
      </c>
      <c r="U68" s="156">
        <f t="shared" si="9"/>
        <v>222.56</v>
      </c>
      <c r="V68" s="154">
        <f t="shared" si="10"/>
        <v>0</v>
      </c>
      <c r="Y68">
        <f>BAWANA!AW68+BAWANA!AX68</f>
        <v>32</v>
      </c>
      <c r="Z68">
        <f>BAWANA!BD68+BAWANA!BE68</f>
        <v>15.44</v>
      </c>
      <c r="AA68">
        <f>BAWANA!X68+BAWANA!Y68</f>
        <v>32</v>
      </c>
      <c r="AB68">
        <f>BAWANA!AE68+BAWANA!AF68</f>
        <v>15.44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254.17599999999999</v>
      </c>
      <c r="E69">
        <f>BAWANA!AM69</f>
        <v>0</v>
      </c>
      <c r="F69">
        <f t="shared" si="11"/>
        <v>256</v>
      </c>
      <c r="G69">
        <f t="shared" si="12"/>
        <v>254.17599999999999</v>
      </c>
      <c r="H69" s="154"/>
      <c r="I69">
        <f>BRPL_EOD!AK69+BRPL_EOD!AL69</f>
        <v>99.62</v>
      </c>
      <c r="J69">
        <f>BYPL_EOD!AK69+BYPL_EOD!AL69</f>
        <v>55</v>
      </c>
      <c r="K69">
        <f>MES_EOD!AK69+MES_EOD!AL69</f>
        <v>12</v>
      </c>
      <c r="L69">
        <f>NDMC_EOD!AK69+NDMC_EOD!AL69</f>
        <v>17.96</v>
      </c>
      <c r="M69">
        <f>TPDDL_EOD!AK69+TPDDL_EOD!AL69</f>
        <v>69.599999999999994</v>
      </c>
      <c r="N69">
        <f t="shared" si="7"/>
        <v>254.18</v>
      </c>
      <c r="O69" s="154">
        <f t="shared" si="8"/>
        <v>-4.0000000000190994E-3</v>
      </c>
      <c r="P69">
        <v>99.618432292076477</v>
      </c>
      <c r="Q69">
        <v>54.999134471634271</v>
      </c>
      <c r="R69">
        <v>11.999811157447477</v>
      </c>
      <c r="S69">
        <v>17.959717365646391</v>
      </c>
      <c r="T69">
        <v>69.598904713195367</v>
      </c>
      <c r="U69" s="156">
        <f t="shared" si="9"/>
        <v>254.17599999999999</v>
      </c>
      <c r="V69" s="154">
        <f t="shared" si="10"/>
        <v>0</v>
      </c>
      <c r="Y69">
        <f>BAWANA!AW69+BAWANA!AX69</f>
        <v>32</v>
      </c>
      <c r="Z69">
        <f>BAWANA!BD69+BAWANA!BE69</f>
        <v>0</v>
      </c>
      <c r="AA69">
        <f>BAWANA!X69+BAWANA!Y69</f>
        <v>32</v>
      </c>
      <c r="AB69">
        <f>BAWANA!AE69+BAWANA!AF69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247.17599999999999</v>
      </c>
      <c r="E70">
        <f>BAWANA!AM70</f>
        <v>0</v>
      </c>
      <c r="F70">
        <f t="shared" si="11"/>
        <v>256</v>
      </c>
      <c r="G70">
        <f t="shared" si="12"/>
        <v>247.17599999999999</v>
      </c>
      <c r="H70" s="154"/>
      <c r="I70">
        <f>BRPL_EOD!AK70+BRPL_EOD!AL70</f>
        <v>99.62</v>
      </c>
      <c r="J70">
        <f>BYPL_EOD!AK70+BYPL_EOD!AL70</f>
        <v>55</v>
      </c>
      <c r="K70">
        <f>MES_EOD!AK70+MES_EOD!AL70</f>
        <v>5</v>
      </c>
      <c r="L70">
        <f>NDMC_EOD!AK70+NDMC_EOD!AL70</f>
        <v>17.96</v>
      </c>
      <c r="M70">
        <f>TPDDL_EOD!AK70+TPDDL_EOD!AL70</f>
        <v>69.599999999999994</v>
      </c>
      <c r="N70">
        <f t="shared" si="7"/>
        <v>247.18</v>
      </c>
      <c r="O70" s="154">
        <f t="shared" si="8"/>
        <v>-4.0000000000190994E-3</v>
      </c>
      <c r="P70">
        <v>99.618387895460799</v>
      </c>
      <c r="Q70">
        <v>54.999109960352776</v>
      </c>
      <c r="R70">
        <v>4.9999190873047974</v>
      </c>
      <c r="S70">
        <v>17.959709361598833</v>
      </c>
      <c r="T70">
        <v>69.598873695282776</v>
      </c>
      <c r="U70" s="156">
        <f t="shared" si="9"/>
        <v>247.17599999999999</v>
      </c>
      <c r="V70" s="154">
        <f t="shared" si="10"/>
        <v>0</v>
      </c>
      <c r="Y70">
        <f>BAWANA!AW70+BAWANA!AX70</f>
        <v>32</v>
      </c>
      <c r="Z70">
        <f>BAWANA!BD70+BAWANA!BE70</f>
        <v>0</v>
      </c>
      <c r="AA70">
        <f>BAWANA!X70+BAWANA!Y70</f>
        <v>32</v>
      </c>
      <c r="AB70">
        <f>BAWANA!AE70+BAWANA!AF70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261.67599999999999</v>
      </c>
      <c r="E71">
        <f>BAWANA!AM71</f>
        <v>0</v>
      </c>
      <c r="F71">
        <f t="shared" si="11"/>
        <v>256</v>
      </c>
      <c r="G71">
        <f t="shared" si="12"/>
        <v>261.67599999999999</v>
      </c>
      <c r="H71" s="154"/>
      <c r="I71">
        <f>BRPL_EOD!AK71+BRPL_EOD!AL71</f>
        <v>99.62</v>
      </c>
      <c r="J71">
        <f>BYPL_EOD!AK71+BYPL_EOD!AL71</f>
        <v>55</v>
      </c>
      <c r="K71">
        <f>MES_EOD!AK71+MES_EOD!AL71</f>
        <v>19.5</v>
      </c>
      <c r="L71">
        <f>NDMC_EOD!AK71+NDMC_EOD!AL71</f>
        <v>17.96</v>
      </c>
      <c r="M71">
        <f>TPDDL_EOD!AK71+TPDDL_EOD!AL71</f>
        <v>69.599999999999994</v>
      </c>
      <c r="N71">
        <f t="shared" si="7"/>
        <v>261.68</v>
      </c>
      <c r="O71" s="154">
        <f t="shared" si="8"/>
        <v>-4.0000000000190994E-3</v>
      </c>
      <c r="P71">
        <v>99.618477224090483</v>
      </c>
      <c r="Q71">
        <v>54.999159278508095</v>
      </c>
      <c r="R71">
        <v>19.499701926016506</v>
      </c>
      <c r="S71">
        <v>17.959725466218281</v>
      </c>
      <c r="T71">
        <v>69.598936105166601</v>
      </c>
      <c r="U71" s="156">
        <f t="shared" si="9"/>
        <v>261.67599999999999</v>
      </c>
      <c r="V71" s="154">
        <f t="shared" si="10"/>
        <v>0</v>
      </c>
      <c r="Y71">
        <f>BAWANA!AW71+BAWANA!AX71</f>
        <v>32</v>
      </c>
      <c r="Z71">
        <f>BAWANA!BD71+BAWANA!BE71</f>
        <v>0</v>
      </c>
      <c r="AA71">
        <f>BAWANA!X71+BAWANA!Y71</f>
        <v>32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247.17599999999999</v>
      </c>
      <c r="E72">
        <f>BAWANA!AM72</f>
        <v>0</v>
      </c>
      <c r="F72">
        <f t="shared" si="11"/>
        <v>256</v>
      </c>
      <c r="G72">
        <f t="shared" si="12"/>
        <v>247.17599999999999</v>
      </c>
      <c r="H72" s="154"/>
      <c r="I72">
        <f>BRPL_EOD!AK72+BRPL_EOD!AL72</f>
        <v>99.62</v>
      </c>
      <c r="J72">
        <f>BYPL_EOD!AK72+BYPL_EOD!AL72</f>
        <v>55</v>
      </c>
      <c r="K72">
        <f>MES_EOD!AK72+MES_EOD!AL72</f>
        <v>5</v>
      </c>
      <c r="L72">
        <f>NDMC_EOD!AK72+NDMC_EOD!AL72</f>
        <v>17.96</v>
      </c>
      <c r="M72">
        <f>TPDDL_EOD!AK72+TPDDL_EOD!AL72</f>
        <v>69.599999999999994</v>
      </c>
      <c r="N72">
        <f t="shared" si="7"/>
        <v>247.18</v>
      </c>
      <c r="O72" s="154">
        <f t="shared" si="8"/>
        <v>-4.0000000000190994E-3</v>
      </c>
      <c r="P72">
        <v>99.618387895460799</v>
      </c>
      <c r="Q72">
        <v>54.999109960352776</v>
      </c>
      <c r="R72">
        <v>4.9999190873047974</v>
      </c>
      <c r="S72">
        <v>17.959709361598833</v>
      </c>
      <c r="T72">
        <v>69.598873695282776</v>
      </c>
      <c r="U72" s="156">
        <f t="shared" si="9"/>
        <v>247.17599999999999</v>
      </c>
      <c r="V72" s="154">
        <f t="shared" si="10"/>
        <v>0</v>
      </c>
      <c r="Y72">
        <f>BAWANA!AW72+BAWANA!AX72</f>
        <v>32</v>
      </c>
      <c r="Z72">
        <f>BAWANA!BD72+BAWANA!BE72</f>
        <v>0</v>
      </c>
      <c r="AA72">
        <f>BAWANA!X72+BAWANA!Y72</f>
        <v>32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261.17599999999999</v>
      </c>
      <c r="E73">
        <f>BAWANA!AM73</f>
        <v>0</v>
      </c>
      <c r="F73">
        <f t="shared" si="11"/>
        <v>256</v>
      </c>
      <c r="G73">
        <f t="shared" si="12"/>
        <v>261.17599999999999</v>
      </c>
      <c r="H73" s="154"/>
      <c r="I73">
        <f>BRPL_EOD!AK73+BRPL_EOD!AL73</f>
        <v>99.62</v>
      </c>
      <c r="J73">
        <f>BYPL_EOD!AK73+BYPL_EOD!AL73</f>
        <v>55</v>
      </c>
      <c r="K73">
        <f>MES_EOD!AK73+MES_EOD!AL73</f>
        <v>19</v>
      </c>
      <c r="L73">
        <f>NDMC_EOD!AK73+NDMC_EOD!AL73</f>
        <v>17.96</v>
      </c>
      <c r="M73">
        <f>TPDDL_EOD!AK73+TPDDL_EOD!AL73</f>
        <v>69.599999999999994</v>
      </c>
      <c r="N73">
        <f t="shared" si="7"/>
        <v>261.18</v>
      </c>
      <c r="O73" s="154">
        <f t="shared" si="8"/>
        <v>-4.0000000000190994E-3</v>
      </c>
      <c r="P73">
        <v>99.618474308905732</v>
      </c>
      <c r="Q73">
        <v>54.999157669040507</v>
      </c>
      <c r="R73">
        <v>18.999709012941267</v>
      </c>
      <c r="S73">
        <v>17.959724940653956</v>
      </c>
      <c r="T73">
        <v>69.598934068458519</v>
      </c>
      <c r="U73" s="156">
        <f t="shared" si="9"/>
        <v>261.17599999999999</v>
      </c>
      <c r="V73" s="154">
        <f t="shared" si="10"/>
        <v>0</v>
      </c>
      <c r="Y73">
        <f>BAWANA!AW73+BAWANA!AX73</f>
        <v>32</v>
      </c>
      <c r="Z73">
        <f>BAWANA!BD73+BAWANA!BE73</f>
        <v>0</v>
      </c>
      <c r="AA73">
        <f>BAWANA!X73+BAWANA!Y73</f>
        <v>32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247.17599999999999</v>
      </c>
      <c r="E74">
        <f>BAWANA!AM74</f>
        <v>0</v>
      </c>
      <c r="F74">
        <f t="shared" si="11"/>
        <v>256</v>
      </c>
      <c r="G74">
        <f t="shared" si="12"/>
        <v>247.17599999999999</v>
      </c>
      <c r="H74" s="154"/>
      <c r="I74">
        <f>BRPL_EOD!AK74+BRPL_EOD!AL74</f>
        <v>99.62</v>
      </c>
      <c r="J74">
        <f>BYPL_EOD!AK74+BYPL_EOD!AL74</f>
        <v>55</v>
      </c>
      <c r="K74">
        <f>MES_EOD!AK74+MES_EOD!AL74</f>
        <v>5</v>
      </c>
      <c r="L74">
        <f>NDMC_EOD!AK74+NDMC_EOD!AL74</f>
        <v>17.96</v>
      </c>
      <c r="M74">
        <f>TPDDL_EOD!AK74+TPDDL_EOD!AL74</f>
        <v>69.599999999999994</v>
      </c>
      <c r="N74">
        <f t="shared" si="7"/>
        <v>247.18</v>
      </c>
      <c r="O74" s="154">
        <f t="shared" si="8"/>
        <v>-4.0000000000190994E-3</v>
      </c>
      <c r="P74">
        <v>99.618387895460799</v>
      </c>
      <c r="Q74">
        <v>54.999109960352776</v>
      </c>
      <c r="R74">
        <v>4.9999190873047974</v>
      </c>
      <c r="S74">
        <v>17.959709361598833</v>
      </c>
      <c r="T74">
        <v>69.598873695282776</v>
      </c>
      <c r="U74" s="156">
        <f t="shared" si="9"/>
        <v>247.17599999999999</v>
      </c>
      <c r="V74" s="154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247.17599999999999</v>
      </c>
      <c r="E75">
        <f>BAWANA!AM75</f>
        <v>0</v>
      </c>
      <c r="F75">
        <f t="shared" si="11"/>
        <v>256</v>
      </c>
      <c r="G75">
        <f t="shared" si="12"/>
        <v>247.17599999999999</v>
      </c>
      <c r="H75" s="154"/>
      <c r="I75">
        <f>BRPL_EOD!AK75+BRPL_EOD!AL75</f>
        <v>99.62</v>
      </c>
      <c r="J75">
        <f>BYPL_EOD!AK75+BYPL_EOD!AL75</f>
        <v>55</v>
      </c>
      <c r="K75">
        <f>MES_EOD!AK75+MES_EOD!AL75</f>
        <v>5</v>
      </c>
      <c r="L75">
        <f>NDMC_EOD!AK75+NDMC_EOD!AL75</f>
        <v>17.96</v>
      </c>
      <c r="M75">
        <f>TPDDL_EOD!AK75+TPDDL_EOD!AL75</f>
        <v>69.599999999999994</v>
      </c>
      <c r="N75">
        <f t="shared" si="7"/>
        <v>247.18</v>
      </c>
      <c r="O75" s="154">
        <f t="shared" si="8"/>
        <v>-4.0000000000190994E-3</v>
      </c>
      <c r="P75">
        <v>99.618387895460799</v>
      </c>
      <c r="Q75">
        <v>54.999109960352776</v>
      </c>
      <c r="R75">
        <v>4.9999190873047974</v>
      </c>
      <c r="S75">
        <v>17.959709361598833</v>
      </c>
      <c r="T75">
        <v>69.598873695282776</v>
      </c>
      <c r="U75" s="156">
        <f t="shared" si="9"/>
        <v>247.17599999999999</v>
      </c>
      <c r="V75" s="154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247.17599999999999</v>
      </c>
      <c r="E76">
        <f>BAWANA!AM76</f>
        <v>0</v>
      </c>
      <c r="F76">
        <f t="shared" si="11"/>
        <v>256</v>
      </c>
      <c r="G76">
        <f t="shared" si="12"/>
        <v>247.17599999999999</v>
      </c>
      <c r="H76" s="154"/>
      <c r="I76">
        <f>BRPL_EOD!AK76+BRPL_EOD!AL76</f>
        <v>99.62</v>
      </c>
      <c r="J76">
        <f>BYPL_EOD!AK76+BYPL_EOD!AL76</f>
        <v>55</v>
      </c>
      <c r="K76">
        <f>MES_EOD!AK76+MES_EOD!AL76</f>
        <v>5</v>
      </c>
      <c r="L76">
        <f>NDMC_EOD!AK76+NDMC_EOD!AL76</f>
        <v>17.96</v>
      </c>
      <c r="M76">
        <f>TPDDL_EOD!AK76+TPDDL_EOD!AL76</f>
        <v>69.599999999999994</v>
      </c>
      <c r="N76">
        <f t="shared" si="7"/>
        <v>247.18</v>
      </c>
      <c r="O76" s="154">
        <f t="shared" si="8"/>
        <v>-4.0000000000190994E-3</v>
      </c>
      <c r="P76">
        <v>99.618387895460799</v>
      </c>
      <c r="Q76">
        <v>54.999109960352776</v>
      </c>
      <c r="R76">
        <v>4.9999190873047974</v>
      </c>
      <c r="S76">
        <v>17.959709361598833</v>
      </c>
      <c r="T76">
        <v>69.598873695282776</v>
      </c>
      <c r="U76" s="156">
        <f t="shared" si="9"/>
        <v>247.17599999999999</v>
      </c>
      <c r="V76" s="154">
        <f t="shared" si="10"/>
        <v>0</v>
      </c>
      <c r="Y76">
        <f>BAWANA!AW76+BAWANA!AX76</f>
        <v>32</v>
      </c>
      <c r="Z76">
        <f>BAWANA!BD76+BAWANA!BE76</f>
        <v>0</v>
      </c>
      <c r="AA76">
        <f>BAWANA!X76+BAWANA!Y76</f>
        <v>32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265.17599999999999</v>
      </c>
      <c r="E77">
        <f>BAWANA!AM77</f>
        <v>0</v>
      </c>
      <c r="F77">
        <f t="shared" si="11"/>
        <v>256</v>
      </c>
      <c r="G77">
        <f t="shared" si="12"/>
        <v>265.17599999999999</v>
      </c>
      <c r="H77" s="154"/>
      <c r="I77">
        <f>BRPL_EOD!AK77+BRPL_EOD!AL77</f>
        <v>99.62</v>
      </c>
      <c r="J77">
        <f>BYPL_EOD!AK77+BYPL_EOD!AL77</f>
        <v>55</v>
      </c>
      <c r="K77">
        <f>MES_EOD!AK77+MES_EOD!AL77</f>
        <v>23</v>
      </c>
      <c r="L77">
        <f>NDMC_EOD!AK77+NDMC_EOD!AL77</f>
        <v>17.96</v>
      </c>
      <c r="M77">
        <f>TPDDL_EOD!AK77+TPDDL_EOD!AL77</f>
        <v>69.599999999999994</v>
      </c>
      <c r="N77">
        <f t="shared" si="7"/>
        <v>265.18</v>
      </c>
      <c r="O77" s="154">
        <f t="shared" si="8"/>
        <v>-4.0000000000190994E-3</v>
      </c>
      <c r="P77">
        <v>99.618497322573347</v>
      </c>
      <c r="Q77">
        <v>54.999170374839728</v>
      </c>
      <c r="R77">
        <v>22.999653065842068</v>
      </c>
      <c r="S77">
        <v>17.959729089674937</v>
      </c>
      <c r="T77">
        <v>69.5989501470699</v>
      </c>
      <c r="U77" s="156">
        <f t="shared" si="9"/>
        <v>265.17599999999999</v>
      </c>
      <c r="V77" s="154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247.17599999999999</v>
      </c>
      <c r="E78">
        <f>BAWANA!AM78</f>
        <v>0</v>
      </c>
      <c r="F78">
        <f t="shared" si="11"/>
        <v>256</v>
      </c>
      <c r="G78">
        <f t="shared" si="12"/>
        <v>247.17599999999999</v>
      </c>
      <c r="H78" s="154"/>
      <c r="I78">
        <f>BRPL_EOD!AK78+BRPL_EOD!AL78</f>
        <v>99.62</v>
      </c>
      <c r="J78">
        <f>BYPL_EOD!AK78+BYPL_EOD!AL78</f>
        <v>55</v>
      </c>
      <c r="K78">
        <f>MES_EOD!AK78+MES_EOD!AL78</f>
        <v>5</v>
      </c>
      <c r="L78">
        <f>NDMC_EOD!AK78+NDMC_EOD!AL78</f>
        <v>17.96</v>
      </c>
      <c r="M78">
        <f>TPDDL_EOD!AK78+TPDDL_EOD!AL78</f>
        <v>69.599999999999994</v>
      </c>
      <c r="N78">
        <f t="shared" si="7"/>
        <v>247.18</v>
      </c>
      <c r="O78" s="154">
        <f t="shared" si="8"/>
        <v>-4.0000000000190994E-3</v>
      </c>
      <c r="P78">
        <v>99.618387895460799</v>
      </c>
      <c r="Q78">
        <v>54.999109960352776</v>
      </c>
      <c r="R78">
        <v>4.9999190873047974</v>
      </c>
      <c r="S78">
        <v>17.959709361598833</v>
      </c>
      <c r="T78">
        <v>69.598873695282776</v>
      </c>
      <c r="U78" s="156">
        <f t="shared" si="9"/>
        <v>247.17599999999999</v>
      </c>
      <c r="V78" s="154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247.17599999999999</v>
      </c>
      <c r="E79">
        <f>BAWANA!AM79</f>
        <v>0</v>
      </c>
      <c r="F79">
        <f t="shared" si="11"/>
        <v>256</v>
      </c>
      <c r="G79">
        <f t="shared" si="12"/>
        <v>247.17599999999999</v>
      </c>
      <c r="H79" s="154"/>
      <c r="I79">
        <f>BRPL_EOD!AK79+BRPL_EOD!AL79</f>
        <v>99.62</v>
      </c>
      <c r="J79">
        <f>BYPL_EOD!AK79+BYPL_EOD!AL79</f>
        <v>55</v>
      </c>
      <c r="K79">
        <f>MES_EOD!AK79+MES_EOD!AL79</f>
        <v>5</v>
      </c>
      <c r="L79">
        <f>NDMC_EOD!AK79+NDMC_EOD!AL79</f>
        <v>17.96</v>
      </c>
      <c r="M79">
        <f>TPDDL_EOD!AK79+TPDDL_EOD!AL79</f>
        <v>69.599999999999994</v>
      </c>
      <c r="N79">
        <f t="shared" si="7"/>
        <v>247.18</v>
      </c>
      <c r="O79" s="154">
        <f t="shared" si="8"/>
        <v>-4.0000000000190994E-3</v>
      </c>
      <c r="P79">
        <v>99.618387895460799</v>
      </c>
      <c r="Q79">
        <v>54.999109960352776</v>
      </c>
      <c r="R79">
        <v>4.9999190873047974</v>
      </c>
      <c r="S79">
        <v>17.959709361598833</v>
      </c>
      <c r="T79">
        <v>69.598873695282776</v>
      </c>
      <c r="U79" s="156">
        <f t="shared" si="9"/>
        <v>247.17599999999999</v>
      </c>
      <c r="V79" s="154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227.06599999999997</v>
      </c>
      <c r="E80">
        <f>BAWANA!AM80</f>
        <v>0</v>
      </c>
      <c r="F80">
        <f t="shared" si="11"/>
        <v>256</v>
      </c>
      <c r="G80">
        <f t="shared" si="12"/>
        <v>227.06599999999997</v>
      </c>
      <c r="H80" s="154"/>
      <c r="I80">
        <f>BRPL_EOD!AK80+BRPL_EOD!AL80</f>
        <v>99.62</v>
      </c>
      <c r="J80">
        <f>BYPL_EOD!AK80+BYPL_EOD!AL80</f>
        <v>55</v>
      </c>
      <c r="K80">
        <f>MES_EOD!AK80+MES_EOD!AL80</f>
        <v>5</v>
      </c>
      <c r="L80">
        <f>NDMC_EOD!AK80+NDMC_EOD!AL80</f>
        <v>17.96</v>
      </c>
      <c r="M80">
        <f>TPDDL_EOD!AK80+TPDDL_EOD!AL80</f>
        <v>69.599999999999994</v>
      </c>
      <c r="N80">
        <f t="shared" si="7"/>
        <v>247.18</v>
      </c>
      <c r="O80" s="154">
        <f t="shared" si="8"/>
        <v>-20.114000000000033</v>
      </c>
      <c r="P80">
        <v>91.513532324621721</v>
      </c>
      <c r="Q80">
        <v>50.524435633950958</v>
      </c>
      <c r="R80">
        <v>4.5931305121773596</v>
      </c>
      <c r="S80">
        <v>16.498524799741077</v>
      </c>
      <c r="T80">
        <v>63.936376729508844</v>
      </c>
      <c r="U80" s="156">
        <f t="shared" si="9"/>
        <v>227.06599999999995</v>
      </c>
      <c r="V80" s="154">
        <f t="shared" si="10"/>
        <v>0</v>
      </c>
      <c r="Y80">
        <f>BAWANA!AW80+BAWANA!AX80</f>
        <v>27.5</v>
      </c>
      <c r="Z80">
        <f>BAWANA!BD80+BAWANA!BE80</f>
        <v>24.61</v>
      </c>
      <c r="AA80">
        <f>BAWANA!X80+BAWANA!Y80</f>
        <v>27.5</v>
      </c>
      <c r="AB80">
        <f>BAWANA!AE80+BAWANA!AF80</f>
        <v>24.61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-8</v>
      </c>
      <c r="E81">
        <f>BAWANA!AM81</f>
        <v>0</v>
      </c>
      <c r="F81">
        <f t="shared" si="11"/>
        <v>256</v>
      </c>
      <c r="G81">
        <f t="shared" si="12"/>
        <v>-8</v>
      </c>
      <c r="H81" s="154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54">
        <f t="shared" si="8"/>
        <v>-8</v>
      </c>
      <c r="P81">
        <v>-3.113</v>
      </c>
      <c r="Q81">
        <v>-1.8</v>
      </c>
      <c r="R81">
        <v>-0.182</v>
      </c>
      <c r="S81">
        <v>-0.72959999999999992</v>
      </c>
      <c r="T81">
        <v>-2.1749999999999998</v>
      </c>
      <c r="U81" s="156">
        <f t="shared" si="9"/>
        <v>-7.9996</v>
      </c>
      <c r="V81" s="154">
        <f t="shared" si="10"/>
        <v>-3.9999999999995595E-4</v>
      </c>
      <c r="Y81">
        <f>BAWANA!AW81+BAWANA!AX81</f>
        <v>-1</v>
      </c>
      <c r="Z81">
        <f>BAWANA!BD81+BAWANA!BE81</f>
        <v>-1</v>
      </c>
      <c r="AA81">
        <f>BAWANA!X81+BAWANA!Y81</f>
        <v>-1</v>
      </c>
      <c r="AB81">
        <f>BAWANA!AE81+BAWANA!AF81</f>
        <v>-1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-8</v>
      </c>
      <c r="E82">
        <f>BAWANA!AM82</f>
        <v>0</v>
      </c>
      <c r="F82">
        <f t="shared" si="11"/>
        <v>256</v>
      </c>
      <c r="G82">
        <f t="shared" si="12"/>
        <v>-8</v>
      </c>
      <c r="H82" s="154"/>
      <c r="I82">
        <f>BRPL_EOD!AK82+BRPL_EOD!AL82</f>
        <v>-3.11</v>
      </c>
      <c r="J82">
        <f>BYPL_EOD!AK82+BYPL_EOD!AL82</f>
        <v>-1.8</v>
      </c>
      <c r="K82">
        <f>MES_EOD!AK82+MES_EOD!AL82</f>
        <v>-0.18</v>
      </c>
      <c r="L82">
        <f>NDMC_EOD!AK82+NDMC_EOD!AL82</f>
        <v>-0.73</v>
      </c>
      <c r="M82">
        <f>TPDDL_EOD!AK82+TPDDL_EOD!AL82</f>
        <v>-2.1800000000000002</v>
      </c>
      <c r="N82">
        <f t="shared" si="7"/>
        <v>-8</v>
      </c>
      <c r="O82" s="154">
        <f t="shared" si="8"/>
        <v>0</v>
      </c>
      <c r="P82">
        <v>-3.11</v>
      </c>
      <c r="Q82">
        <v>-1.8</v>
      </c>
      <c r="R82">
        <v>-0.18</v>
      </c>
      <c r="S82">
        <v>-0.73</v>
      </c>
      <c r="T82">
        <v>-2.1800000000000002</v>
      </c>
      <c r="U82" s="156">
        <f t="shared" si="9"/>
        <v>-8</v>
      </c>
      <c r="V82" s="154">
        <f t="shared" si="10"/>
        <v>0</v>
      </c>
      <c r="Y82">
        <f>BAWANA!AW82+BAWANA!AX82</f>
        <v>-1</v>
      </c>
      <c r="Z82">
        <f>BAWANA!BD82+BAWANA!BE82</f>
        <v>-1</v>
      </c>
      <c r="AA82">
        <f>BAWANA!X82+BAWANA!Y82</f>
        <v>-1</v>
      </c>
      <c r="AB82">
        <f>BAWANA!AE82+BAWANA!AF82</f>
        <v>-1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30</v>
      </c>
      <c r="D83">
        <f>BAWANA!AL83</f>
        <v>2</v>
      </c>
      <c r="E83">
        <f>BAWANA!AM83</f>
        <v>30</v>
      </c>
      <c r="F83">
        <f t="shared" si="11"/>
        <v>280</v>
      </c>
      <c r="G83">
        <f t="shared" si="12"/>
        <v>32</v>
      </c>
      <c r="H83" s="154"/>
      <c r="I83">
        <f>BRPL_EOD!AK83+BRPL_EOD!AL83</f>
        <v>-3.11</v>
      </c>
      <c r="J83">
        <f>BYPL_EOD!AK83+BYPL_EOD!AL83</f>
        <v>-1.8</v>
      </c>
      <c r="K83">
        <f>MES_EOD!AK83+MES_EOD!AL83</f>
        <v>-0.18</v>
      </c>
      <c r="L83">
        <f>NDMC_EOD!AK83+NDMC_EOD!AL83</f>
        <v>-0.73</v>
      </c>
      <c r="M83">
        <f>TPDDL_EOD!AK83+TPDDL_EOD!AL83</f>
        <v>-2.1800000000000002</v>
      </c>
      <c r="N83">
        <f t="shared" si="7"/>
        <v>-8</v>
      </c>
      <c r="O83" s="154">
        <f t="shared" si="8"/>
        <v>40</v>
      </c>
      <c r="P83">
        <v>12.44</v>
      </c>
      <c r="Q83">
        <v>7.2</v>
      </c>
      <c r="R83">
        <v>0.72</v>
      </c>
      <c r="S83">
        <v>2.92</v>
      </c>
      <c r="T83">
        <v>8.7200000000000006</v>
      </c>
      <c r="U83" s="156">
        <f t="shared" si="9"/>
        <v>32</v>
      </c>
      <c r="V83" s="154">
        <f t="shared" si="10"/>
        <v>0</v>
      </c>
      <c r="Y83">
        <f>BAWANA!AW83+BAWANA!AX83</f>
        <v>-1</v>
      </c>
      <c r="Z83">
        <f>BAWANA!BD83+BAWANA!BE83</f>
        <v>-1</v>
      </c>
      <c r="AA83">
        <f>BAWANA!X83+BAWANA!Y83</f>
        <v>-1</v>
      </c>
      <c r="AB83">
        <f>BAWANA!AE83+BAWANA!AF83</f>
        <v>-1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30</v>
      </c>
      <c r="D84">
        <f>BAWANA!AL84</f>
        <v>2</v>
      </c>
      <c r="E84">
        <f>BAWANA!AM84</f>
        <v>30</v>
      </c>
      <c r="F84">
        <f t="shared" si="11"/>
        <v>280</v>
      </c>
      <c r="G84">
        <f t="shared" si="12"/>
        <v>32</v>
      </c>
      <c r="H84" s="154"/>
      <c r="I84">
        <f>BRPL_EOD!AK84+BRPL_EOD!AL84</f>
        <v>-3.11</v>
      </c>
      <c r="J84">
        <f>BYPL_EOD!AK84+BYPL_EOD!AL84</f>
        <v>-1.8</v>
      </c>
      <c r="K84">
        <f>MES_EOD!AK84+MES_EOD!AL84</f>
        <v>-0.18</v>
      </c>
      <c r="L84">
        <f>NDMC_EOD!AK84+NDMC_EOD!AL84</f>
        <v>-0.73</v>
      </c>
      <c r="M84">
        <f>TPDDL_EOD!AK84+TPDDL_EOD!AL84</f>
        <v>-2.1800000000000002</v>
      </c>
      <c r="N84">
        <f t="shared" si="7"/>
        <v>-8</v>
      </c>
      <c r="O84" s="154">
        <f t="shared" si="8"/>
        <v>40</v>
      </c>
      <c r="P84">
        <v>12.44</v>
      </c>
      <c r="Q84">
        <v>7.2</v>
      </c>
      <c r="R84">
        <v>0.72</v>
      </c>
      <c r="S84">
        <v>2.92</v>
      </c>
      <c r="T84">
        <v>8.7200000000000006</v>
      </c>
      <c r="U84" s="156">
        <f t="shared" si="9"/>
        <v>32</v>
      </c>
      <c r="V84" s="154">
        <f t="shared" si="10"/>
        <v>0</v>
      </c>
      <c r="Y84">
        <f>BAWANA!AW84+BAWANA!AX84</f>
        <v>-1</v>
      </c>
      <c r="Z84">
        <f>BAWANA!BD84+BAWANA!BE84</f>
        <v>-1</v>
      </c>
      <c r="AA84">
        <f>BAWANA!X84+BAWANA!Y84</f>
        <v>-1</v>
      </c>
      <c r="AB84">
        <f>BAWANA!AE84+BAWANA!AF84</f>
        <v>-1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30</v>
      </c>
      <c r="D85">
        <f>BAWANA!AL85</f>
        <v>2</v>
      </c>
      <c r="E85">
        <f>BAWANA!AM85</f>
        <v>30</v>
      </c>
      <c r="F85">
        <f t="shared" si="11"/>
        <v>280</v>
      </c>
      <c r="G85">
        <f t="shared" si="12"/>
        <v>32</v>
      </c>
      <c r="H85" s="154"/>
      <c r="I85">
        <f>BRPL_EOD!AK85+BRPL_EOD!AL85</f>
        <v>-3.11</v>
      </c>
      <c r="J85">
        <f>BYPL_EOD!AK85+BYPL_EOD!AL85</f>
        <v>-1.8</v>
      </c>
      <c r="K85">
        <f>MES_EOD!AK85+MES_EOD!AL85</f>
        <v>-0.18</v>
      </c>
      <c r="L85">
        <f>NDMC_EOD!AK85+NDMC_EOD!AL85</f>
        <v>-0.73</v>
      </c>
      <c r="M85">
        <f>TPDDL_EOD!AK85+TPDDL_EOD!AL85</f>
        <v>-2.1800000000000002</v>
      </c>
      <c r="N85">
        <f t="shared" si="7"/>
        <v>-8</v>
      </c>
      <c r="O85" s="154">
        <f t="shared" si="8"/>
        <v>40</v>
      </c>
      <c r="P85">
        <v>12.44</v>
      </c>
      <c r="Q85">
        <v>7.2</v>
      </c>
      <c r="R85">
        <v>0.72</v>
      </c>
      <c r="S85">
        <v>2.92</v>
      </c>
      <c r="T85">
        <v>8.7200000000000006</v>
      </c>
      <c r="U85" s="156">
        <f t="shared" si="9"/>
        <v>32</v>
      </c>
      <c r="V85" s="154">
        <f t="shared" si="10"/>
        <v>0</v>
      </c>
      <c r="Y85">
        <f>BAWANA!AW85+BAWANA!AX85</f>
        <v>-1</v>
      </c>
      <c r="Z85">
        <f>BAWANA!BD85+BAWANA!BE85</f>
        <v>-1</v>
      </c>
      <c r="AA85">
        <f>BAWANA!X85+BAWANA!Y85</f>
        <v>-1</v>
      </c>
      <c r="AB85">
        <f>BAWANA!AE85+BAWANA!AF85</f>
        <v>-1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112</v>
      </c>
      <c r="E86">
        <f>BAWANA!AM86</f>
        <v>0</v>
      </c>
      <c r="F86">
        <f t="shared" si="11"/>
        <v>256</v>
      </c>
      <c r="G86">
        <f t="shared" si="12"/>
        <v>112</v>
      </c>
      <c r="H86" s="154"/>
      <c r="I86">
        <f>BRPL_EOD!AK86+BRPL_EOD!AL86</f>
        <v>-3.11</v>
      </c>
      <c r="J86">
        <f>BYPL_EOD!AK86+BYPL_EOD!AL86</f>
        <v>-1.8</v>
      </c>
      <c r="K86">
        <f>MES_EOD!AK86+MES_EOD!AL86</f>
        <v>-0.18</v>
      </c>
      <c r="L86">
        <f>NDMC_EOD!AK86+NDMC_EOD!AL86</f>
        <v>-0.73</v>
      </c>
      <c r="M86">
        <f>TPDDL_EOD!AK86+TPDDL_EOD!AL86</f>
        <v>-2.1800000000000002</v>
      </c>
      <c r="N86">
        <f t="shared" si="7"/>
        <v>-8</v>
      </c>
      <c r="O86" s="154">
        <f t="shared" si="8"/>
        <v>120</v>
      </c>
      <c r="P86">
        <v>43.54</v>
      </c>
      <c r="Q86">
        <v>25.2</v>
      </c>
      <c r="R86">
        <v>2.5199999999999996</v>
      </c>
      <c r="S86">
        <v>10.219999999999999</v>
      </c>
      <c r="T86">
        <v>30.520000000000003</v>
      </c>
      <c r="U86" s="156">
        <f t="shared" si="9"/>
        <v>112</v>
      </c>
      <c r="V86" s="154">
        <f t="shared" si="10"/>
        <v>0</v>
      </c>
      <c r="Y86">
        <f>BAWANA!AW86+BAWANA!AX86</f>
        <v>-1</v>
      </c>
      <c r="Z86">
        <f>BAWANA!BD86+BAWANA!BE86</f>
        <v>-1</v>
      </c>
      <c r="AA86">
        <f>BAWANA!X86+BAWANA!Y86</f>
        <v>-1</v>
      </c>
      <c r="AB86">
        <f>BAWANA!AE86+BAWANA!AF86</f>
        <v>-1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227.58</v>
      </c>
      <c r="E87">
        <f>BAWANA!AM87</f>
        <v>0</v>
      </c>
      <c r="F87">
        <f t="shared" si="11"/>
        <v>256</v>
      </c>
      <c r="G87">
        <f t="shared" si="12"/>
        <v>227.58</v>
      </c>
      <c r="H87" s="154"/>
      <c r="I87">
        <f>BRPL_EOD!AK87+BRPL_EOD!AL87</f>
        <v>84.05</v>
      </c>
      <c r="J87">
        <f>BYPL_EOD!AK87+BYPL_EOD!AL87</f>
        <v>48.6</v>
      </c>
      <c r="K87">
        <f>MES_EOD!AK87+MES_EOD!AL87</f>
        <v>4.91</v>
      </c>
      <c r="L87">
        <f>NDMC_EOD!AK87+NDMC_EOD!AL87</f>
        <v>19.71</v>
      </c>
      <c r="M87">
        <f>TPDDL_EOD!AK87+TPDDL_EOD!AL87</f>
        <v>58.73</v>
      </c>
      <c r="N87">
        <f t="shared" si="7"/>
        <v>216</v>
      </c>
      <c r="O87" s="154">
        <f t="shared" si="8"/>
        <v>11.580000000000013</v>
      </c>
      <c r="P87">
        <v>88.556013888888884</v>
      </c>
      <c r="Q87">
        <v>51.205500000000001</v>
      </c>
      <c r="R87">
        <v>5.1732305555555556</v>
      </c>
      <c r="S87">
        <v>20.766675000000003</v>
      </c>
      <c r="T87">
        <v>61.878580555555558</v>
      </c>
      <c r="U87" s="156">
        <f t="shared" si="9"/>
        <v>227.57999999999998</v>
      </c>
      <c r="V87" s="154">
        <f t="shared" si="10"/>
        <v>0</v>
      </c>
      <c r="Y87">
        <f>BAWANA!AW87+BAWANA!AX87</f>
        <v>32</v>
      </c>
      <c r="Z87">
        <f>BAWANA!BD87+BAWANA!BE87</f>
        <v>10.42</v>
      </c>
      <c r="AA87">
        <f>BAWANA!X87+BAWANA!Y87</f>
        <v>32</v>
      </c>
      <c r="AB87">
        <f>BAWANA!AE87+BAWANA!AF87</f>
        <v>10.42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227.58</v>
      </c>
      <c r="E88">
        <f>BAWANA!AM88</f>
        <v>0</v>
      </c>
      <c r="F88">
        <f t="shared" si="11"/>
        <v>256</v>
      </c>
      <c r="G88">
        <f t="shared" si="12"/>
        <v>227.58</v>
      </c>
      <c r="H88" s="154"/>
      <c r="I88">
        <f>BRPL_EOD!AK88+BRPL_EOD!AL88</f>
        <v>84.05</v>
      </c>
      <c r="J88">
        <f>BYPL_EOD!AK88+BYPL_EOD!AL88</f>
        <v>48.6</v>
      </c>
      <c r="K88">
        <f>MES_EOD!AK88+MES_EOD!AL88</f>
        <v>4.91</v>
      </c>
      <c r="L88">
        <f>NDMC_EOD!AK88+NDMC_EOD!AL88</f>
        <v>19.71</v>
      </c>
      <c r="M88">
        <f>TPDDL_EOD!AK88+TPDDL_EOD!AL88</f>
        <v>58.73</v>
      </c>
      <c r="N88">
        <f t="shared" si="7"/>
        <v>216</v>
      </c>
      <c r="O88" s="154">
        <f t="shared" si="8"/>
        <v>11.580000000000013</v>
      </c>
      <c r="P88">
        <v>88.556013888888884</v>
      </c>
      <c r="Q88">
        <v>51.205500000000001</v>
      </c>
      <c r="R88">
        <v>5.1732305555555556</v>
      </c>
      <c r="S88">
        <v>20.766675000000003</v>
      </c>
      <c r="T88">
        <v>61.878580555555558</v>
      </c>
      <c r="U88" s="156">
        <f t="shared" si="9"/>
        <v>227.57999999999998</v>
      </c>
      <c r="V88" s="154">
        <f t="shared" si="10"/>
        <v>0</v>
      </c>
      <c r="Y88">
        <f>BAWANA!AW88+BAWANA!AX88</f>
        <v>32</v>
      </c>
      <c r="Z88">
        <f>BAWANA!BD88+BAWANA!BE88</f>
        <v>10.42</v>
      </c>
      <c r="AA88">
        <f>BAWANA!X88+BAWANA!Y88</f>
        <v>32</v>
      </c>
      <c r="AB88">
        <f>BAWANA!AE88+BAWANA!AF88</f>
        <v>10.42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227.58</v>
      </c>
      <c r="E89">
        <f>BAWANA!AM89</f>
        <v>0</v>
      </c>
      <c r="F89">
        <f t="shared" si="11"/>
        <v>256</v>
      </c>
      <c r="G89">
        <f t="shared" si="12"/>
        <v>227.58</v>
      </c>
      <c r="H89" s="154"/>
      <c r="I89">
        <f>BRPL_EOD!AK89+BRPL_EOD!AL89</f>
        <v>84.05</v>
      </c>
      <c r="J89">
        <f>BYPL_EOD!AK89+BYPL_EOD!AL89</f>
        <v>48.6</v>
      </c>
      <c r="K89">
        <f>MES_EOD!AK89+MES_EOD!AL89</f>
        <v>4.91</v>
      </c>
      <c r="L89">
        <f>NDMC_EOD!AK89+NDMC_EOD!AL89</f>
        <v>19.71</v>
      </c>
      <c r="M89">
        <f>TPDDL_EOD!AK89+TPDDL_EOD!AL89</f>
        <v>58.73</v>
      </c>
      <c r="N89">
        <f t="shared" si="7"/>
        <v>216</v>
      </c>
      <c r="O89" s="154">
        <f t="shared" si="8"/>
        <v>11.580000000000013</v>
      </c>
      <c r="P89">
        <v>88.556013888888884</v>
      </c>
      <c r="Q89">
        <v>51.205500000000001</v>
      </c>
      <c r="R89">
        <v>5.1732305555555556</v>
      </c>
      <c r="S89">
        <v>20.766675000000003</v>
      </c>
      <c r="T89">
        <v>61.878580555555558</v>
      </c>
      <c r="U89" s="156">
        <f t="shared" si="9"/>
        <v>227.57999999999998</v>
      </c>
      <c r="V89" s="154">
        <f t="shared" si="10"/>
        <v>0</v>
      </c>
      <c r="Y89">
        <f>BAWANA!AW89+BAWANA!AX89</f>
        <v>32</v>
      </c>
      <c r="Z89">
        <f>BAWANA!BD89+BAWANA!BE89</f>
        <v>10.42</v>
      </c>
      <c r="AA89">
        <f>BAWANA!X89+BAWANA!Y89</f>
        <v>32</v>
      </c>
      <c r="AB89">
        <f>BAWANA!AE89+BAWANA!AF89</f>
        <v>10.42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54"/>
      <c r="I90">
        <f>BRPL_EOD!AK90+BRPL_EOD!AL90</f>
        <v>99.62</v>
      </c>
      <c r="J90">
        <f>BYPL_EOD!AK90+BYPL_EOD!AL90</f>
        <v>57.6</v>
      </c>
      <c r="K90">
        <f>MES_EOD!AK90+MES_EOD!AL90</f>
        <v>5.82</v>
      </c>
      <c r="L90">
        <f>NDMC_EOD!AK90+NDMC_EOD!AL90</f>
        <v>23.36</v>
      </c>
      <c r="M90">
        <f>TPDDL_EOD!AK90+TPDDL_EOD!AL90</f>
        <v>69.599999999999994</v>
      </c>
      <c r="N90">
        <f t="shared" si="7"/>
        <v>255.99999999999997</v>
      </c>
      <c r="O90" s="154">
        <f t="shared" si="8"/>
        <v>0</v>
      </c>
      <c r="P90">
        <v>99.620000000000019</v>
      </c>
      <c r="Q90">
        <v>57.600000000000009</v>
      </c>
      <c r="R90">
        <v>5.8200000000000012</v>
      </c>
      <c r="S90">
        <v>23.360000000000003</v>
      </c>
      <c r="T90">
        <v>69.600000000000009</v>
      </c>
      <c r="U90" s="156">
        <f t="shared" si="9"/>
        <v>256.00000000000006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212.64</v>
      </c>
      <c r="E91">
        <f>BAWANA!AM91</f>
        <v>0</v>
      </c>
      <c r="F91">
        <f t="shared" si="11"/>
        <v>256</v>
      </c>
      <c r="G91">
        <f t="shared" si="12"/>
        <v>212.64</v>
      </c>
      <c r="H91" s="154"/>
      <c r="I91">
        <f>BRPL_EOD!AK91+BRPL_EOD!AL91</f>
        <v>78.959999999999994</v>
      </c>
      <c r="J91">
        <f>BYPL_EOD!AK91+BYPL_EOD!AL91</f>
        <v>48.6</v>
      </c>
      <c r="K91">
        <f>MES_EOD!AK91+MES_EOD!AL91</f>
        <v>4.91</v>
      </c>
      <c r="L91">
        <f>NDMC_EOD!AK91+NDMC_EOD!AL91</f>
        <v>17.96</v>
      </c>
      <c r="M91">
        <f>TPDDL_EOD!AK91+TPDDL_EOD!AL91</f>
        <v>50</v>
      </c>
      <c r="N91">
        <f t="shared" si="7"/>
        <v>200.43</v>
      </c>
      <c r="O91" s="154">
        <f t="shared" si="8"/>
        <v>12.20999999999998</v>
      </c>
      <c r="P91">
        <v>83.770166142792974</v>
      </c>
      <c r="Q91">
        <v>51.560664571171976</v>
      </c>
      <c r="R91">
        <v>5.209112408322107</v>
      </c>
      <c r="S91">
        <v>19.054105672803473</v>
      </c>
      <c r="T91">
        <v>53.045951204909443</v>
      </c>
      <c r="U91" s="156">
        <f t="shared" si="9"/>
        <v>212.64</v>
      </c>
      <c r="V91" s="154">
        <f t="shared" si="10"/>
        <v>0</v>
      </c>
      <c r="Y91">
        <f>BAWANA!AW91+BAWANA!AX91</f>
        <v>32</v>
      </c>
      <c r="Z91">
        <f>BAWANA!BD91+BAWANA!BE91</f>
        <v>25.36</v>
      </c>
      <c r="AA91">
        <f>BAWANA!X91+BAWANA!Y91</f>
        <v>32</v>
      </c>
      <c r="AB91">
        <f>BAWANA!AE91+BAWANA!AF91</f>
        <v>25.36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212.64</v>
      </c>
      <c r="E92">
        <f>BAWANA!AM92</f>
        <v>0</v>
      </c>
      <c r="F92">
        <f t="shared" si="11"/>
        <v>256</v>
      </c>
      <c r="G92">
        <f t="shared" si="12"/>
        <v>212.64</v>
      </c>
      <c r="H92" s="154"/>
      <c r="I92">
        <f>BRPL_EOD!AK92+BRPL_EOD!AL92</f>
        <v>78.959999999999994</v>
      </c>
      <c r="J92">
        <f>BYPL_EOD!AK92+BYPL_EOD!AL92</f>
        <v>55</v>
      </c>
      <c r="K92">
        <f>MES_EOD!AK92+MES_EOD!AL92</f>
        <v>5</v>
      </c>
      <c r="L92">
        <f>NDMC_EOD!AK92+NDMC_EOD!AL92</f>
        <v>18.510000000000002</v>
      </c>
      <c r="M92">
        <f>TPDDL_EOD!AK92+TPDDL_EOD!AL92</f>
        <v>55.16</v>
      </c>
      <c r="N92">
        <f t="shared" si="7"/>
        <v>212.62999999999997</v>
      </c>
      <c r="O92" s="154">
        <f t="shared" si="8"/>
        <v>1.0000000000019327E-2</v>
      </c>
      <c r="P92">
        <v>78.963713492921983</v>
      </c>
      <c r="Q92">
        <v>55.002586652871187</v>
      </c>
      <c r="R92">
        <v>5.0002351502610169</v>
      </c>
      <c r="S92">
        <v>18.510870526266288</v>
      </c>
      <c r="T92">
        <v>55.162594177679537</v>
      </c>
      <c r="U92" s="156">
        <f t="shared" si="9"/>
        <v>212.64</v>
      </c>
      <c r="V92" s="154">
        <f t="shared" si="10"/>
        <v>0</v>
      </c>
      <c r="Y92">
        <f>BAWANA!AW92+BAWANA!AX92</f>
        <v>32</v>
      </c>
      <c r="Z92">
        <f>BAWANA!BD92+BAWANA!BE92</f>
        <v>25.36</v>
      </c>
      <c r="AA92">
        <f>BAWANA!X92+BAWANA!Y92</f>
        <v>32</v>
      </c>
      <c r="AB92">
        <f>BAWANA!AE92+BAWANA!AF92</f>
        <v>25.36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212.64</v>
      </c>
      <c r="E93">
        <f>BAWANA!AM93</f>
        <v>0</v>
      </c>
      <c r="F93">
        <f t="shared" si="11"/>
        <v>256</v>
      </c>
      <c r="G93">
        <f t="shared" si="12"/>
        <v>212.64</v>
      </c>
      <c r="H93" s="154"/>
      <c r="I93">
        <f>BRPL_EOD!AK93+BRPL_EOD!AL93</f>
        <v>78.959999999999994</v>
      </c>
      <c r="J93">
        <f>BYPL_EOD!AK93+BYPL_EOD!AL93</f>
        <v>55</v>
      </c>
      <c r="K93">
        <f>MES_EOD!AK93+MES_EOD!AL93</f>
        <v>5</v>
      </c>
      <c r="L93">
        <f>NDMC_EOD!AK93+NDMC_EOD!AL93</f>
        <v>18.510000000000002</v>
      </c>
      <c r="M93">
        <f>TPDDL_EOD!AK93+TPDDL_EOD!AL93</f>
        <v>55.16</v>
      </c>
      <c r="N93">
        <f t="shared" si="7"/>
        <v>212.62999999999997</v>
      </c>
      <c r="O93" s="154">
        <f t="shared" si="8"/>
        <v>1.0000000000019327E-2</v>
      </c>
      <c r="P93">
        <v>78.963713492921983</v>
      </c>
      <c r="Q93">
        <v>55.002586652871187</v>
      </c>
      <c r="R93">
        <v>5.0002351502610169</v>
      </c>
      <c r="S93">
        <v>18.510870526266288</v>
      </c>
      <c r="T93">
        <v>55.162594177679537</v>
      </c>
      <c r="U93" s="156">
        <f t="shared" si="9"/>
        <v>212.64</v>
      </c>
      <c r="V93" s="154">
        <f t="shared" si="10"/>
        <v>0</v>
      </c>
      <c r="Y93">
        <f>BAWANA!AW93+BAWANA!AX93</f>
        <v>32</v>
      </c>
      <c r="Z93">
        <f>BAWANA!BD93+BAWANA!BE93</f>
        <v>25.36</v>
      </c>
      <c r="AA93">
        <f>BAWANA!X93+BAWANA!Y93</f>
        <v>32</v>
      </c>
      <c r="AB93">
        <f>BAWANA!AE93+BAWANA!AF93</f>
        <v>25.36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212.64</v>
      </c>
      <c r="E94">
        <f>BAWANA!AM94</f>
        <v>0</v>
      </c>
      <c r="F94">
        <f t="shared" si="11"/>
        <v>256</v>
      </c>
      <c r="G94">
        <f t="shared" si="12"/>
        <v>212.64</v>
      </c>
      <c r="H94" s="154"/>
      <c r="I94">
        <f>BRPL_EOD!AK94+BRPL_EOD!AL94</f>
        <v>78.959999999999994</v>
      </c>
      <c r="J94">
        <f>BYPL_EOD!AK94+BYPL_EOD!AL94</f>
        <v>55</v>
      </c>
      <c r="K94">
        <f>MES_EOD!AK94+MES_EOD!AL94</f>
        <v>5</v>
      </c>
      <c r="L94">
        <f>NDMC_EOD!AK94+NDMC_EOD!AL94</f>
        <v>18.510000000000002</v>
      </c>
      <c r="M94">
        <f>TPDDL_EOD!AK94+TPDDL_EOD!AL94</f>
        <v>55.16</v>
      </c>
      <c r="N94">
        <f t="shared" si="7"/>
        <v>212.62999999999997</v>
      </c>
      <c r="O94" s="154">
        <f t="shared" si="8"/>
        <v>1.0000000000019327E-2</v>
      </c>
      <c r="P94">
        <v>78.963713492921983</v>
      </c>
      <c r="Q94">
        <v>55.002586652871187</v>
      </c>
      <c r="R94">
        <v>5.0002351502610169</v>
      </c>
      <c r="S94">
        <v>18.510870526266288</v>
      </c>
      <c r="T94">
        <v>55.162594177679537</v>
      </c>
      <c r="U94" s="156">
        <f t="shared" si="9"/>
        <v>212.64</v>
      </c>
      <c r="V94" s="154">
        <f t="shared" si="10"/>
        <v>0</v>
      </c>
      <c r="Y94">
        <f>BAWANA!AW94+BAWANA!AX94</f>
        <v>32</v>
      </c>
      <c r="Z94">
        <f>BAWANA!BD94+BAWANA!BE94</f>
        <v>25.36</v>
      </c>
      <c r="AA94">
        <f>BAWANA!X94+BAWANA!Y94</f>
        <v>32</v>
      </c>
      <c r="AB94">
        <f>BAWANA!AE94+BAWANA!AF94</f>
        <v>25.36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212.64</v>
      </c>
      <c r="E95">
        <f>BAWANA!AM95</f>
        <v>0</v>
      </c>
      <c r="F95">
        <f t="shared" si="11"/>
        <v>256</v>
      </c>
      <c r="G95">
        <f t="shared" si="12"/>
        <v>212.64</v>
      </c>
      <c r="H95" s="154"/>
      <c r="I95">
        <f>BRPL_EOD!AK95+BRPL_EOD!AL95</f>
        <v>78.959999999999994</v>
      </c>
      <c r="J95">
        <f>BYPL_EOD!AK95+BYPL_EOD!AL95</f>
        <v>55</v>
      </c>
      <c r="K95">
        <f>MES_EOD!AK95+MES_EOD!AL95</f>
        <v>5</v>
      </c>
      <c r="L95">
        <f>NDMC_EOD!AK95+NDMC_EOD!AL95</f>
        <v>18.510000000000002</v>
      </c>
      <c r="M95">
        <f>TPDDL_EOD!AK95+TPDDL_EOD!AL95</f>
        <v>55.16</v>
      </c>
      <c r="N95">
        <f t="shared" si="7"/>
        <v>212.62999999999997</v>
      </c>
      <c r="O95" s="154">
        <f t="shared" si="8"/>
        <v>1.0000000000019327E-2</v>
      </c>
      <c r="P95">
        <v>78.963713492921983</v>
      </c>
      <c r="Q95">
        <v>55.002586652871187</v>
      </c>
      <c r="R95">
        <v>5.0002351502610169</v>
      </c>
      <c r="S95">
        <v>18.510870526266288</v>
      </c>
      <c r="T95">
        <v>55.162594177679537</v>
      </c>
      <c r="U95" s="156">
        <f t="shared" si="9"/>
        <v>212.64</v>
      </c>
      <c r="V95" s="154">
        <f t="shared" si="10"/>
        <v>0</v>
      </c>
      <c r="Y95">
        <f>BAWANA!AW95+BAWANA!AX95</f>
        <v>32</v>
      </c>
      <c r="Z95">
        <f>BAWANA!BD95+BAWANA!BE95</f>
        <v>25.36</v>
      </c>
      <c r="AA95">
        <f>BAWANA!X95+BAWANA!Y95</f>
        <v>32</v>
      </c>
      <c r="AB95">
        <f>BAWANA!AE95+BAWANA!AF95</f>
        <v>25.36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212.64</v>
      </c>
      <c r="E96">
        <f>BAWANA!AM96</f>
        <v>0</v>
      </c>
      <c r="F96">
        <f t="shared" si="11"/>
        <v>256</v>
      </c>
      <c r="G96">
        <f t="shared" si="12"/>
        <v>212.64</v>
      </c>
      <c r="H96" s="154"/>
      <c r="I96">
        <f>BRPL_EOD!AK96+BRPL_EOD!AL96</f>
        <v>78.959999999999994</v>
      </c>
      <c r="J96">
        <f>BYPL_EOD!AK96+BYPL_EOD!AL96</f>
        <v>55</v>
      </c>
      <c r="K96">
        <f>MES_EOD!AK96+MES_EOD!AL96</f>
        <v>5</v>
      </c>
      <c r="L96">
        <f>NDMC_EOD!AK96+NDMC_EOD!AL96</f>
        <v>18.510000000000002</v>
      </c>
      <c r="M96">
        <f>TPDDL_EOD!AK96+TPDDL_EOD!AL96</f>
        <v>55.16</v>
      </c>
      <c r="N96">
        <f t="shared" si="7"/>
        <v>212.62999999999997</v>
      </c>
      <c r="O96" s="154">
        <f t="shared" si="8"/>
        <v>1.0000000000019327E-2</v>
      </c>
      <c r="P96">
        <v>78.963713492921983</v>
      </c>
      <c r="Q96">
        <v>55.002586652871187</v>
      </c>
      <c r="R96">
        <v>5.0002351502610169</v>
      </c>
      <c r="S96">
        <v>18.510870526266288</v>
      </c>
      <c r="T96">
        <v>55.162594177679537</v>
      </c>
      <c r="U96" s="156">
        <f t="shared" si="9"/>
        <v>212.64</v>
      </c>
      <c r="V96" s="154">
        <f t="shared" si="10"/>
        <v>0</v>
      </c>
      <c r="Y96">
        <f>BAWANA!AW96+BAWANA!AX96</f>
        <v>32</v>
      </c>
      <c r="Z96">
        <f>BAWANA!BD96+BAWANA!BE96</f>
        <v>25.36</v>
      </c>
      <c r="AA96">
        <f>BAWANA!X96+BAWANA!Y96</f>
        <v>32</v>
      </c>
      <c r="AB96">
        <f>BAWANA!AE96+BAWANA!AF96</f>
        <v>25.36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212.64</v>
      </c>
      <c r="E97">
        <f>BAWANA!AM97</f>
        <v>0</v>
      </c>
      <c r="F97">
        <f t="shared" si="11"/>
        <v>256</v>
      </c>
      <c r="G97">
        <f t="shared" si="12"/>
        <v>212.64</v>
      </c>
      <c r="H97" s="154"/>
      <c r="I97">
        <f>BRPL_EOD!AK97+BRPL_EOD!AL97</f>
        <v>78.959999999999994</v>
      </c>
      <c r="J97">
        <f>BYPL_EOD!AK97+BYPL_EOD!AL97</f>
        <v>55</v>
      </c>
      <c r="K97">
        <f>MES_EOD!AK97+MES_EOD!AL97</f>
        <v>5</v>
      </c>
      <c r="L97">
        <f>NDMC_EOD!AK97+NDMC_EOD!AL97</f>
        <v>18.510000000000002</v>
      </c>
      <c r="M97">
        <f>TPDDL_EOD!AK97+TPDDL_EOD!AL97</f>
        <v>55.16</v>
      </c>
      <c r="N97">
        <f t="shared" si="7"/>
        <v>212.62999999999997</v>
      </c>
      <c r="O97" s="154">
        <f t="shared" si="8"/>
        <v>1.0000000000019327E-2</v>
      </c>
      <c r="P97">
        <v>78.963713492921983</v>
      </c>
      <c r="Q97">
        <v>55.002586652871187</v>
      </c>
      <c r="R97">
        <v>5.0002351502610169</v>
      </c>
      <c r="S97">
        <v>18.510870526266288</v>
      </c>
      <c r="T97">
        <v>55.162594177679537</v>
      </c>
      <c r="U97" s="156">
        <f t="shared" si="9"/>
        <v>212.64</v>
      </c>
      <c r="V97" s="154">
        <f t="shared" si="10"/>
        <v>0</v>
      </c>
      <c r="Y97">
        <f>BAWANA!AW97+BAWANA!AX97</f>
        <v>32</v>
      </c>
      <c r="Z97">
        <f>BAWANA!BD97+BAWANA!BE97</f>
        <v>25.36</v>
      </c>
      <c r="AA97">
        <f>BAWANA!X97+BAWANA!Y97</f>
        <v>32</v>
      </c>
      <c r="AB97">
        <f>BAWANA!AE97+BAWANA!AF97</f>
        <v>25.36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212.64</v>
      </c>
      <c r="E98">
        <f>BAWANA!AM98</f>
        <v>0</v>
      </c>
      <c r="F98">
        <f t="shared" si="11"/>
        <v>256</v>
      </c>
      <c r="G98">
        <f t="shared" si="12"/>
        <v>212.64</v>
      </c>
      <c r="H98" s="154"/>
      <c r="I98">
        <f>BRPL_EOD!AK98+BRPL_EOD!AL98</f>
        <v>78.959999999999994</v>
      </c>
      <c r="J98">
        <f>BYPL_EOD!AK98+BYPL_EOD!AL98</f>
        <v>55</v>
      </c>
      <c r="K98">
        <f>MES_EOD!AK98+MES_EOD!AL98</f>
        <v>5</v>
      </c>
      <c r="L98">
        <f>NDMC_EOD!AK98+NDMC_EOD!AL98</f>
        <v>18.510000000000002</v>
      </c>
      <c r="M98">
        <f>TPDDL_EOD!AK98+TPDDL_EOD!AL98</f>
        <v>55.16</v>
      </c>
      <c r="N98">
        <f t="shared" si="7"/>
        <v>212.62999999999997</v>
      </c>
      <c r="O98" s="154">
        <f t="shared" si="8"/>
        <v>1.0000000000019327E-2</v>
      </c>
      <c r="P98">
        <v>78.963713492921983</v>
      </c>
      <c r="Q98">
        <v>55.002586652871187</v>
      </c>
      <c r="R98">
        <v>5.0002351502610169</v>
      </c>
      <c r="S98">
        <v>18.510870526266288</v>
      </c>
      <c r="T98">
        <v>55.162594177679537</v>
      </c>
      <c r="U98" s="156">
        <f t="shared" si="9"/>
        <v>212.64</v>
      </c>
      <c r="V98" s="154">
        <f t="shared" si="10"/>
        <v>0</v>
      </c>
      <c r="Y98">
        <f>BAWANA!AW98+BAWANA!AX98</f>
        <v>32</v>
      </c>
      <c r="Z98">
        <f>BAWANA!BD98+BAWANA!BE98</f>
        <v>25.36</v>
      </c>
      <c r="AA98">
        <f>BAWANA!X98+BAWANA!Y98</f>
        <v>32</v>
      </c>
      <c r="AB98">
        <f>BAWANA!AE98+BAWANA!AF98</f>
        <v>25.36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5.6</v>
      </c>
      <c r="C99" s="156">
        <f t="shared" ref="C99:U99" si="14">SUM(C3:C98)/4000</f>
        <v>1.4524999999999999</v>
      </c>
      <c r="D99" s="156">
        <f t="shared" si="14"/>
        <v>3.5360729999999974</v>
      </c>
      <c r="E99" s="156">
        <f t="shared" si="14"/>
        <v>0.79849999999999999</v>
      </c>
      <c r="F99" s="156">
        <f t="shared" si="14"/>
        <v>5.6420000000000003</v>
      </c>
      <c r="G99" s="156">
        <f t="shared" si="14"/>
        <v>4.3345729999999971</v>
      </c>
      <c r="H99" s="156"/>
      <c r="I99" s="156">
        <f t="shared" si="14"/>
        <v>1.5781025000000013</v>
      </c>
      <c r="J99" s="156">
        <f t="shared" si="14"/>
        <v>0.91082499999999977</v>
      </c>
      <c r="K99" s="156">
        <f t="shared" si="14"/>
        <v>0.10539000000000003</v>
      </c>
      <c r="L99" s="156">
        <f t="shared" si="14"/>
        <v>0.342055</v>
      </c>
      <c r="M99" s="156">
        <f t="shared" si="14"/>
        <v>1.1141974999999993</v>
      </c>
      <c r="N99" s="156">
        <f t="shared" si="14"/>
        <v>4.0505699999999996</v>
      </c>
      <c r="O99" s="156">
        <f t="shared" si="14"/>
        <v>0.28400299999999989</v>
      </c>
      <c r="P99" s="156">
        <f t="shared" si="14"/>
        <v>1.6856336815781445</v>
      </c>
      <c r="Q99" s="156">
        <f t="shared" si="14"/>
        <v>0.97810566185193215</v>
      </c>
      <c r="R99" s="156">
        <f t="shared" si="14"/>
        <v>0.11210001140691694</v>
      </c>
      <c r="S99" s="156">
        <f t="shared" si="14"/>
        <v>0.369554721642047</v>
      </c>
      <c r="T99" s="156">
        <f t="shared" si="14"/>
        <v>1.1891757735209569</v>
      </c>
      <c r="U99" s="156">
        <f t="shared" si="14"/>
        <v>4.3345698499999967</v>
      </c>
      <c r="V99" s="156">
        <f t="shared" si="10"/>
        <v>3.1500000003958917E-6</v>
      </c>
      <c r="Y99" s="156">
        <f>SUM(Y3:Y98)/4000</f>
        <v>0.45630999999999999</v>
      </c>
      <c r="Z99" s="156">
        <f t="shared" ref="Z99:AD99" si="15">SUM(Z3:Z98)/4000</f>
        <v>0.30251999999999973</v>
      </c>
      <c r="AA99" s="156">
        <f t="shared" si="15"/>
        <v>0.45630999999999999</v>
      </c>
      <c r="AB99" s="156">
        <f t="shared" si="15"/>
        <v>0.30251999999999973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35" t="s">
        <v>349</v>
      </c>
      <c r="AD1" s="23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35" t="s">
        <v>349</v>
      </c>
      <c r="AD1" s="23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980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784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980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784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980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784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980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784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980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784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980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784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980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784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980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784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1000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800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1000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800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1000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800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1000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800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1000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800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1000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800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1000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800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1000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800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1000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800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1000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800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1000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800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1000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800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1000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800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1000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800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1000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800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1000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800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1000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800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1000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800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1000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800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1000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800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1000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800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1000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800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1000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800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1000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800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23.82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19.056000000000001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0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45">
      <c r="A2" s="220"/>
      <c r="B2" t="s">
        <v>532</v>
      </c>
      <c r="C2" t="s">
        <v>533</v>
      </c>
      <c r="D2" t="s">
        <v>534</v>
      </c>
      <c r="E2" t="s">
        <v>536</v>
      </c>
      <c r="F2" t="s">
        <v>537</v>
      </c>
      <c r="G2" t="s">
        <v>538</v>
      </c>
      <c r="H2" t="s">
        <v>544</v>
      </c>
      <c r="I2" t="s">
        <v>545</v>
      </c>
      <c r="J2" t="s">
        <v>546</v>
      </c>
      <c r="K2" t="s">
        <v>547</v>
      </c>
      <c r="L2" t="s">
        <v>550</v>
      </c>
      <c r="M2" t="s">
        <v>560</v>
      </c>
      <c r="N2" t="s">
        <v>561</v>
      </c>
      <c r="O2" t="s">
        <v>562</v>
      </c>
      <c r="P2" t="s">
        <v>565</v>
      </c>
      <c r="Q2" t="s">
        <v>570</v>
      </c>
      <c r="R2" t="s">
        <v>571</v>
      </c>
      <c r="S2" t="s">
        <v>572</v>
      </c>
      <c r="T2" t="s">
        <v>573</v>
      </c>
      <c r="U2" t="s">
        <v>527</v>
      </c>
      <c r="V2" t="s">
        <v>490</v>
      </c>
      <c r="W2" t="s">
        <v>491</v>
      </c>
      <c r="X2" t="s">
        <v>492</v>
      </c>
      <c r="Z2" t="s">
        <v>539</v>
      </c>
      <c r="AA2" t="s">
        <v>540</v>
      </c>
      <c r="AB2" t="s">
        <v>541</v>
      </c>
      <c r="AC2" t="s">
        <v>542</v>
      </c>
      <c r="AD2" t="s">
        <v>548</v>
      </c>
      <c r="AE2" t="s">
        <v>549</v>
      </c>
      <c r="AF2" t="s">
        <v>553</v>
      </c>
      <c r="AG2" t="s">
        <v>554</v>
      </c>
      <c r="AH2" t="s">
        <v>555</v>
      </c>
      <c r="AI2" t="s">
        <v>556</v>
      </c>
      <c r="AJ2" t="s">
        <v>558</v>
      </c>
      <c r="AK2" t="s">
        <v>559</v>
      </c>
      <c r="AL2" t="s">
        <v>563</v>
      </c>
      <c r="AM2" t="s">
        <v>564</v>
      </c>
      <c r="AN2" t="s">
        <v>566</v>
      </c>
      <c r="AO2" t="s">
        <v>493</v>
      </c>
      <c r="AP2" t="s">
        <v>567</v>
      </c>
      <c r="AQ2" t="s">
        <v>569</v>
      </c>
      <c r="AR2" t="s">
        <v>574</v>
      </c>
      <c r="AS2" s="209" t="s">
        <v>575</v>
      </c>
      <c r="AT2" s="209" t="s">
        <v>489</v>
      </c>
      <c r="AU2" s="169"/>
      <c r="AV2" s="209" t="s">
        <v>531</v>
      </c>
      <c r="AW2" s="209" t="s">
        <v>535</v>
      </c>
      <c r="AX2" s="209" t="s">
        <v>543</v>
      </c>
      <c r="AY2" s="169"/>
      <c r="AZ2" s="169"/>
      <c r="BA2" s="220"/>
      <c r="BO2" t="s">
        <v>514</v>
      </c>
      <c r="BP2" t="s">
        <v>515</v>
      </c>
      <c r="BR2" t="s">
        <v>551</v>
      </c>
      <c r="BS2" t="s">
        <v>516</v>
      </c>
      <c r="BT2" t="s">
        <v>552</v>
      </c>
      <c r="BW2" t="s">
        <v>517</v>
      </c>
      <c r="BY2" t="s">
        <v>518</v>
      </c>
      <c r="CB2" t="s">
        <v>519</v>
      </c>
      <c r="CC2" t="s">
        <v>520</v>
      </c>
      <c r="CD2" t="s">
        <v>521</v>
      </c>
      <c r="CE2" t="s">
        <v>522</v>
      </c>
      <c r="CF2" t="s">
        <v>523</v>
      </c>
      <c r="CG2" t="s">
        <v>524</v>
      </c>
      <c r="CH2" t="s">
        <v>557</v>
      </c>
      <c r="CI2" t="s">
        <v>525</v>
      </c>
      <c r="CJ2" t="s">
        <v>526</v>
      </c>
      <c r="CK2" t="s">
        <v>528</v>
      </c>
      <c r="CO2" t="s">
        <v>529</v>
      </c>
      <c r="CP2" t="s">
        <v>568</v>
      </c>
      <c r="CR2" t="s">
        <v>530</v>
      </c>
    </row>
    <row r="3" spans="1:114">
      <c r="A3" t="s">
        <v>45</v>
      </c>
      <c r="B3">
        <v>0</v>
      </c>
      <c r="C3">
        <v>40.213200000000001</v>
      </c>
      <c r="D3">
        <v>0</v>
      </c>
      <c r="E3">
        <v>0</v>
      </c>
      <c r="F3">
        <v>0</v>
      </c>
      <c r="G3">
        <v>24.552</v>
      </c>
      <c r="H3">
        <v>0</v>
      </c>
      <c r="I3">
        <v>95.88</v>
      </c>
      <c r="J3">
        <v>0</v>
      </c>
      <c r="K3">
        <v>689.36617799999999</v>
      </c>
      <c r="L3">
        <v>655.27312500000005</v>
      </c>
      <c r="M3">
        <v>94.391999999999996</v>
      </c>
      <c r="N3">
        <v>120.65625</v>
      </c>
      <c r="O3">
        <v>126.47812500000001</v>
      </c>
      <c r="P3">
        <v>144.142</v>
      </c>
      <c r="Q3">
        <v>11.10291</v>
      </c>
      <c r="R3">
        <v>43.528716000000003</v>
      </c>
      <c r="S3">
        <v>26.964210000000001</v>
      </c>
      <c r="T3">
        <v>1.40625</v>
      </c>
      <c r="U3">
        <v>348.97500000000002</v>
      </c>
      <c r="V3">
        <v>20.731850000000001</v>
      </c>
      <c r="W3">
        <v>33.384999999999998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9.0630000000000006</v>
      </c>
      <c r="AG3">
        <v>44.139600000000002</v>
      </c>
      <c r="AH3">
        <v>0</v>
      </c>
      <c r="AI3">
        <v>0</v>
      </c>
      <c r="AJ3">
        <v>0</v>
      </c>
      <c r="AK3">
        <v>53.908499999999997</v>
      </c>
      <c r="AL3">
        <v>2.7888000000000002</v>
      </c>
      <c r="AM3">
        <v>0</v>
      </c>
      <c r="AN3">
        <v>0.73834</v>
      </c>
      <c r="AO3">
        <v>0.51744000000000001</v>
      </c>
      <c r="AP3">
        <v>1.7934000000000001</v>
      </c>
      <c r="AQ3">
        <v>0</v>
      </c>
      <c r="AR3">
        <v>30.911999999999999</v>
      </c>
      <c r="AS3">
        <v>16.680479999999999</v>
      </c>
      <c r="AT3">
        <v>14.9968</v>
      </c>
      <c r="AU3">
        <v>0</v>
      </c>
      <c r="AV3">
        <v>5.4050000000000002</v>
      </c>
      <c r="AW3">
        <v>49.103999999999999</v>
      </c>
      <c r="AX3">
        <v>1.6919999999999999</v>
      </c>
      <c r="AY3">
        <v>0</v>
      </c>
      <c r="AZ3">
        <f>DJ3</f>
        <v>35.174099999999996</v>
      </c>
      <c r="BA3">
        <f>SUM(B3:AZ3)</f>
        <v>2842.304024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1.98</v>
      </c>
      <c r="BP3">
        <v>1.0900000000000001</v>
      </c>
      <c r="BQ3">
        <v>0</v>
      </c>
      <c r="BR3">
        <v>0</v>
      </c>
      <c r="BS3">
        <v>1.64</v>
      </c>
      <c r="BT3">
        <v>0</v>
      </c>
      <c r="BU3">
        <v>0</v>
      </c>
      <c r="BV3">
        <v>0</v>
      </c>
      <c r="BW3">
        <v>6.3</v>
      </c>
      <c r="BX3">
        <v>0</v>
      </c>
      <c r="BY3">
        <v>0.26</v>
      </c>
      <c r="BZ3">
        <v>0</v>
      </c>
      <c r="CA3">
        <v>0</v>
      </c>
      <c r="CB3">
        <v>1.97</v>
      </c>
      <c r="CC3">
        <v>0.82</v>
      </c>
      <c r="CD3">
        <v>0.42</v>
      </c>
      <c r="CE3">
        <v>0.79</v>
      </c>
      <c r="CF3">
        <v>7.0000000000000007E-2</v>
      </c>
      <c r="CG3">
        <v>3.77</v>
      </c>
      <c r="CH3">
        <v>0</v>
      </c>
      <c r="CI3">
        <v>5.34</v>
      </c>
      <c r="CJ3">
        <v>1.92</v>
      </c>
      <c r="CK3">
        <v>1.79</v>
      </c>
      <c r="CL3">
        <v>0</v>
      </c>
      <c r="CM3">
        <v>0</v>
      </c>
      <c r="CN3">
        <v>0</v>
      </c>
      <c r="CO3">
        <v>2.25</v>
      </c>
      <c r="CP3">
        <v>1.2441</v>
      </c>
      <c r="CQ3">
        <v>0</v>
      </c>
      <c r="CR3">
        <v>3.52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35.174099999999996</v>
      </c>
    </row>
    <row r="4" spans="1:114">
      <c r="A4" t="s">
        <v>46</v>
      </c>
      <c r="B4">
        <v>0</v>
      </c>
      <c r="C4">
        <v>40.213200000000001</v>
      </c>
      <c r="D4">
        <v>0</v>
      </c>
      <c r="E4">
        <v>0</v>
      </c>
      <c r="F4">
        <v>0</v>
      </c>
      <c r="G4">
        <v>24.552</v>
      </c>
      <c r="H4">
        <v>0</v>
      </c>
      <c r="I4">
        <v>95.88</v>
      </c>
      <c r="J4">
        <v>0</v>
      </c>
      <c r="K4">
        <v>689.36617799999999</v>
      </c>
      <c r="L4">
        <v>655.27312500000005</v>
      </c>
      <c r="M4">
        <v>94.391999999999996</v>
      </c>
      <c r="N4">
        <v>120.65625</v>
      </c>
      <c r="O4">
        <v>126.47812500000001</v>
      </c>
      <c r="P4">
        <v>144.142</v>
      </c>
      <c r="Q4">
        <v>11.10291</v>
      </c>
      <c r="R4">
        <v>43.528716000000003</v>
      </c>
      <c r="S4">
        <v>26.964210000000001</v>
      </c>
      <c r="T4">
        <v>1.40625</v>
      </c>
      <c r="U4">
        <v>348.97500000000002</v>
      </c>
      <c r="V4">
        <v>20.731850000000001</v>
      </c>
      <c r="W4">
        <v>33.384999999999998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9.0630000000000006</v>
      </c>
      <c r="AG4">
        <v>44.139600000000002</v>
      </c>
      <c r="AH4">
        <v>0</v>
      </c>
      <c r="AI4">
        <v>0</v>
      </c>
      <c r="AJ4">
        <v>0</v>
      </c>
      <c r="AK4">
        <v>53.908499999999997</v>
      </c>
      <c r="AL4">
        <v>2.7888000000000002</v>
      </c>
      <c r="AM4">
        <v>0</v>
      </c>
      <c r="AN4">
        <v>0.73834</v>
      </c>
      <c r="AO4">
        <v>0.59094000000000002</v>
      </c>
      <c r="AP4">
        <v>1.7934000000000001</v>
      </c>
      <c r="AQ4">
        <v>0</v>
      </c>
      <c r="AR4">
        <v>30.911999999999999</v>
      </c>
      <c r="AS4">
        <v>16.680479999999999</v>
      </c>
      <c r="AT4">
        <v>14.9968</v>
      </c>
      <c r="AU4">
        <v>0</v>
      </c>
      <c r="AV4">
        <v>5.4050000000000002</v>
      </c>
      <c r="AW4">
        <v>49.103999999999999</v>
      </c>
      <c r="AX4">
        <v>1.6919999999999999</v>
      </c>
      <c r="AY4">
        <v>0</v>
      </c>
      <c r="AZ4">
        <f t="shared" ref="AZ4:AZ67" si="0">DJ4</f>
        <v>35.174099999999996</v>
      </c>
      <c r="BA4">
        <f t="shared" ref="BA4:BA67" si="1">SUM(B4:AZ4)</f>
        <v>2842.377524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1.98</v>
      </c>
      <c r="BP4">
        <v>1.0900000000000001</v>
      </c>
      <c r="BQ4">
        <v>0</v>
      </c>
      <c r="BR4">
        <v>0</v>
      </c>
      <c r="BS4">
        <v>1.64</v>
      </c>
      <c r="BT4">
        <v>0</v>
      </c>
      <c r="BU4">
        <v>0</v>
      </c>
      <c r="BV4">
        <v>0</v>
      </c>
      <c r="BW4">
        <v>6.3</v>
      </c>
      <c r="BX4">
        <v>0</v>
      </c>
      <c r="BY4">
        <v>0.26</v>
      </c>
      <c r="BZ4">
        <v>0</v>
      </c>
      <c r="CA4">
        <v>0</v>
      </c>
      <c r="CB4">
        <v>1.97</v>
      </c>
      <c r="CC4">
        <v>0.82</v>
      </c>
      <c r="CD4">
        <v>0.42</v>
      </c>
      <c r="CE4">
        <v>0.79</v>
      </c>
      <c r="CF4">
        <v>7.0000000000000007E-2</v>
      </c>
      <c r="CG4">
        <v>3.77</v>
      </c>
      <c r="CH4">
        <v>0</v>
      </c>
      <c r="CI4">
        <v>5.34</v>
      </c>
      <c r="CJ4">
        <v>1.92</v>
      </c>
      <c r="CK4">
        <v>1.79</v>
      </c>
      <c r="CL4">
        <v>0</v>
      </c>
      <c r="CM4">
        <v>0</v>
      </c>
      <c r="CN4">
        <v>0</v>
      </c>
      <c r="CO4">
        <v>2.25</v>
      </c>
      <c r="CP4">
        <v>1.2441</v>
      </c>
      <c r="CQ4">
        <v>0</v>
      </c>
      <c r="CR4">
        <v>3.52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35.174099999999996</v>
      </c>
    </row>
    <row r="5" spans="1:114">
      <c r="A5" t="s">
        <v>47</v>
      </c>
      <c r="B5">
        <v>0</v>
      </c>
      <c r="C5">
        <v>40.213200000000001</v>
      </c>
      <c r="D5">
        <v>0</v>
      </c>
      <c r="E5">
        <v>0</v>
      </c>
      <c r="F5">
        <v>0</v>
      </c>
      <c r="G5">
        <v>24.552</v>
      </c>
      <c r="H5">
        <v>0</v>
      </c>
      <c r="I5">
        <v>95.88</v>
      </c>
      <c r="J5">
        <v>0</v>
      </c>
      <c r="K5">
        <v>689.36617799999999</v>
      </c>
      <c r="L5">
        <v>655.27312500000005</v>
      </c>
      <c r="M5">
        <v>94.391999999999996</v>
      </c>
      <c r="N5">
        <v>120.65625</v>
      </c>
      <c r="O5">
        <v>126.47812500000001</v>
      </c>
      <c r="P5">
        <v>144.142</v>
      </c>
      <c r="Q5">
        <v>11.10291</v>
      </c>
      <c r="R5">
        <v>43.528716000000003</v>
      </c>
      <c r="S5">
        <v>26.964210000000001</v>
      </c>
      <c r="T5">
        <v>1.40625</v>
      </c>
      <c r="U5">
        <v>348.97500000000002</v>
      </c>
      <c r="V5">
        <v>20.731850000000001</v>
      </c>
      <c r="W5">
        <v>33.384999999999998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9.0630000000000006</v>
      </c>
      <c r="AG5">
        <v>44.139600000000002</v>
      </c>
      <c r="AH5">
        <v>0</v>
      </c>
      <c r="AI5">
        <v>0</v>
      </c>
      <c r="AJ5">
        <v>0</v>
      </c>
      <c r="AK5">
        <v>53.908499999999997</v>
      </c>
      <c r="AL5">
        <v>2.7888000000000002</v>
      </c>
      <c r="AM5">
        <v>0</v>
      </c>
      <c r="AN5">
        <v>0.73834</v>
      </c>
      <c r="AO5">
        <v>0.68208000000000002</v>
      </c>
      <c r="AP5">
        <v>1.7934000000000001</v>
      </c>
      <c r="AQ5">
        <v>0</v>
      </c>
      <c r="AR5">
        <v>4.4160000000000004</v>
      </c>
      <c r="AS5">
        <v>16.680479999999999</v>
      </c>
      <c r="AT5">
        <v>14.9968</v>
      </c>
      <c r="AU5">
        <v>0</v>
      </c>
      <c r="AV5">
        <v>5.4050000000000002</v>
      </c>
      <c r="AW5">
        <v>49.103999999999999</v>
      </c>
      <c r="AX5">
        <v>1.6919999999999999</v>
      </c>
      <c r="AY5">
        <v>0</v>
      </c>
      <c r="AZ5">
        <f t="shared" si="0"/>
        <v>35.174099999999996</v>
      </c>
      <c r="BA5">
        <f t="shared" si="1"/>
        <v>2815.9726640000003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1.98</v>
      </c>
      <c r="BP5">
        <v>1.0900000000000001</v>
      </c>
      <c r="BQ5">
        <v>0</v>
      </c>
      <c r="BR5">
        <v>0</v>
      </c>
      <c r="BS5">
        <v>1.64</v>
      </c>
      <c r="BT5">
        <v>0</v>
      </c>
      <c r="BU5">
        <v>0</v>
      </c>
      <c r="BV5">
        <v>0</v>
      </c>
      <c r="BW5">
        <v>6.3</v>
      </c>
      <c r="BX5">
        <v>0</v>
      </c>
      <c r="BY5">
        <v>0.26</v>
      </c>
      <c r="BZ5">
        <v>0</v>
      </c>
      <c r="CA5">
        <v>0</v>
      </c>
      <c r="CB5">
        <v>1.97</v>
      </c>
      <c r="CC5">
        <v>0.82</v>
      </c>
      <c r="CD5">
        <v>0.42</v>
      </c>
      <c r="CE5">
        <v>0.79</v>
      </c>
      <c r="CF5">
        <v>7.0000000000000007E-2</v>
      </c>
      <c r="CG5">
        <v>3.77</v>
      </c>
      <c r="CH5">
        <v>0</v>
      </c>
      <c r="CI5">
        <v>5.34</v>
      </c>
      <c r="CJ5">
        <v>1.92</v>
      </c>
      <c r="CK5">
        <v>1.79</v>
      </c>
      <c r="CL5">
        <v>0</v>
      </c>
      <c r="CM5">
        <v>0</v>
      </c>
      <c r="CN5">
        <v>0</v>
      </c>
      <c r="CO5">
        <v>2.25</v>
      </c>
      <c r="CP5">
        <v>1.2441</v>
      </c>
      <c r="CQ5">
        <v>0</v>
      </c>
      <c r="CR5">
        <v>3.52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35.174099999999996</v>
      </c>
    </row>
    <row r="6" spans="1:114">
      <c r="A6" t="s">
        <v>48</v>
      </c>
      <c r="B6">
        <v>0</v>
      </c>
      <c r="C6">
        <v>40.213200000000001</v>
      </c>
      <c r="D6">
        <v>0</v>
      </c>
      <c r="E6">
        <v>0</v>
      </c>
      <c r="F6">
        <v>0</v>
      </c>
      <c r="G6">
        <v>24.552</v>
      </c>
      <c r="H6">
        <v>0</v>
      </c>
      <c r="I6">
        <v>95.88</v>
      </c>
      <c r="J6">
        <v>0</v>
      </c>
      <c r="K6">
        <v>689.36617799999999</v>
      </c>
      <c r="L6">
        <v>655.27312500000005</v>
      </c>
      <c r="M6">
        <v>94.391999999999996</v>
      </c>
      <c r="N6">
        <v>120.65625</v>
      </c>
      <c r="O6">
        <v>126.47812500000001</v>
      </c>
      <c r="P6">
        <v>144.142</v>
      </c>
      <c r="Q6">
        <v>11.10291</v>
      </c>
      <c r="R6">
        <v>43.528716000000003</v>
      </c>
      <c r="S6">
        <v>26.964210000000001</v>
      </c>
      <c r="T6">
        <v>1.40625</v>
      </c>
      <c r="U6">
        <v>348.97500000000002</v>
      </c>
      <c r="V6">
        <v>20.731850000000001</v>
      </c>
      <c r="W6">
        <v>33.384999999999998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9.0630000000000006</v>
      </c>
      <c r="AG6">
        <v>44.139600000000002</v>
      </c>
      <c r="AH6">
        <v>0</v>
      </c>
      <c r="AI6">
        <v>0</v>
      </c>
      <c r="AJ6">
        <v>0</v>
      </c>
      <c r="AK6">
        <v>53.908499999999997</v>
      </c>
      <c r="AL6">
        <v>2.7888000000000002</v>
      </c>
      <c r="AM6">
        <v>0</v>
      </c>
      <c r="AN6">
        <v>0.73834</v>
      </c>
      <c r="AO6">
        <v>0.63504000000000005</v>
      </c>
      <c r="AP6">
        <v>1.7934000000000001</v>
      </c>
      <c r="AQ6">
        <v>0</v>
      </c>
      <c r="AR6">
        <v>4.4160000000000004</v>
      </c>
      <c r="AS6">
        <v>16.680479999999999</v>
      </c>
      <c r="AT6">
        <v>14.9968</v>
      </c>
      <c r="AU6">
        <v>0</v>
      </c>
      <c r="AV6">
        <v>5.4050000000000002</v>
      </c>
      <c r="AW6">
        <v>49.103999999999999</v>
      </c>
      <c r="AX6">
        <v>1.6919999999999999</v>
      </c>
      <c r="AY6">
        <v>0</v>
      </c>
      <c r="AZ6">
        <f t="shared" si="0"/>
        <v>35.174099999999996</v>
      </c>
      <c r="BA6">
        <f t="shared" si="1"/>
        <v>2815.9256240000004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1.98</v>
      </c>
      <c r="BP6">
        <v>1.0900000000000001</v>
      </c>
      <c r="BQ6">
        <v>0</v>
      </c>
      <c r="BR6">
        <v>0</v>
      </c>
      <c r="BS6">
        <v>1.64</v>
      </c>
      <c r="BT6">
        <v>0</v>
      </c>
      <c r="BU6">
        <v>0</v>
      </c>
      <c r="BV6">
        <v>0</v>
      </c>
      <c r="BW6">
        <v>6.3</v>
      </c>
      <c r="BX6">
        <v>0</v>
      </c>
      <c r="BY6">
        <v>0.26</v>
      </c>
      <c r="BZ6">
        <v>0</v>
      </c>
      <c r="CA6">
        <v>0</v>
      </c>
      <c r="CB6">
        <v>1.97</v>
      </c>
      <c r="CC6">
        <v>0.82</v>
      </c>
      <c r="CD6">
        <v>0.42</v>
      </c>
      <c r="CE6">
        <v>0.79</v>
      </c>
      <c r="CF6">
        <v>7.0000000000000007E-2</v>
      </c>
      <c r="CG6">
        <v>3.77</v>
      </c>
      <c r="CH6">
        <v>0</v>
      </c>
      <c r="CI6">
        <v>5.34</v>
      </c>
      <c r="CJ6">
        <v>1.92</v>
      </c>
      <c r="CK6">
        <v>1.79</v>
      </c>
      <c r="CL6">
        <v>0</v>
      </c>
      <c r="CM6">
        <v>0</v>
      </c>
      <c r="CN6">
        <v>0</v>
      </c>
      <c r="CO6">
        <v>2.25</v>
      </c>
      <c r="CP6">
        <v>1.2441</v>
      </c>
      <c r="CQ6">
        <v>0</v>
      </c>
      <c r="CR6">
        <v>3.52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35.174099999999996</v>
      </c>
    </row>
    <row r="7" spans="1:114">
      <c r="A7" t="s">
        <v>49</v>
      </c>
      <c r="B7">
        <v>0</v>
      </c>
      <c r="C7">
        <v>40.213200000000001</v>
      </c>
      <c r="D7">
        <v>0</v>
      </c>
      <c r="E7">
        <v>0</v>
      </c>
      <c r="F7">
        <v>0</v>
      </c>
      <c r="G7">
        <v>24.552</v>
      </c>
      <c r="H7">
        <v>0</v>
      </c>
      <c r="I7">
        <v>95.88</v>
      </c>
      <c r="J7">
        <v>0</v>
      </c>
      <c r="K7">
        <v>689.36617799999999</v>
      </c>
      <c r="L7">
        <v>655.27312500000005</v>
      </c>
      <c r="M7">
        <v>94.391999999999996</v>
      </c>
      <c r="N7">
        <v>120.65625</v>
      </c>
      <c r="O7">
        <v>126.47812500000001</v>
      </c>
      <c r="P7">
        <v>144.142</v>
      </c>
      <c r="Q7">
        <v>11.10291</v>
      </c>
      <c r="R7">
        <v>43.528716000000003</v>
      </c>
      <c r="S7">
        <v>26.964210000000001</v>
      </c>
      <c r="T7">
        <v>1.40625</v>
      </c>
      <c r="U7">
        <v>348.97500000000002</v>
      </c>
      <c r="V7">
        <v>20.731850000000001</v>
      </c>
      <c r="W7">
        <v>33.384999999999998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9.0630000000000006</v>
      </c>
      <c r="AG7">
        <v>44.139600000000002</v>
      </c>
      <c r="AH7">
        <v>0</v>
      </c>
      <c r="AI7">
        <v>0</v>
      </c>
      <c r="AJ7">
        <v>0</v>
      </c>
      <c r="AK7">
        <v>53.908499999999997</v>
      </c>
      <c r="AL7">
        <v>2.7888000000000002</v>
      </c>
      <c r="AM7">
        <v>0</v>
      </c>
      <c r="AN7">
        <v>0.69947999999999999</v>
      </c>
      <c r="AO7">
        <v>0.76439999999999997</v>
      </c>
      <c r="AP7">
        <v>1.7934000000000001</v>
      </c>
      <c r="AQ7">
        <v>0</v>
      </c>
      <c r="AR7">
        <v>4.4160000000000004</v>
      </c>
      <c r="AS7">
        <v>16.680479999999999</v>
      </c>
      <c r="AT7">
        <v>14.9968</v>
      </c>
      <c r="AU7">
        <v>0</v>
      </c>
      <c r="AV7">
        <v>5.4050000000000002</v>
      </c>
      <c r="AW7">
        <v>49.103999999999999</v>
      </c>
      <c r="AX7">
        <v>1.6919999999999999</v>
      </c>
      <c r="AY7">
        <v>0</v>
      </c>
      <c r="AZ7">
        <f t="shared" si="0"/>
        <v>35.174099999999996</v>
      </c>
      <c r="BA7">
        <f t="shared" si="1"/>
        <v>2816.0161240000007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1.98</v>
      </c>
      <c r="BP7">
        <v>1.0900000000000001</v>
      </c>
      <c r="BQ7">
        <v>0</v>
      </c>
      <c r="BR7">
        <v>0</v>
      </c>
      <c r="BS7">
        <v>1.64</v>
      </c>
      <c r="BT7">
        <v>0</v>
      </c>
      <c r="BU7">
        <v>0</v>
      </c>
      <c r="BV7">
        <v>0</v>
      </c>
      <c r="BW7">
        <v>6.3</v>
      </c>
      <c r="BX7">
        <v>0</v>
      </c>
      <c r="BY7">
        <v>0.26</v>
      </c>
      <c r="BZ7">
        <v>0</v>
      </c>
      <c r="CA7">
        <v>0</v>
      </c>
      <c r="CB7">
        <v>1.97</v>
      </c>
      <c r="CC7">
        <v>0.82</v>
      </c>
      <c r="CD7">
        <v>0.42</v>
      </c>
      <c r="CE7">
        <v>0.79</v>
      </c>
      <c r="CF7">
        <v>7.0000000000000007E-2</v>
      </c>
      <c r="CG7">
        <v>3.77</v>
      </c>
      <c r="CH7">
        <v>0</v>
      </c>
      <c r="CI7">
        <v>5.34</v>
      </c>
      <c r="CJ7">
        <v>1.92</v>
      </c>
      <c r="CK7">
        <v>1.79</v>
      </c>
      <c r="CL7">
        <v>0</v>
      </c>
      <c r="CM7">
        <v>0</v>
      </c>
      <c r="CN7">
        <v>0</v>
      </c>
      <c r="CO7">
        <v>2.25</v>
      </c>
      <c r="CP7">
        <v>1.2441</v>
      </c>
      <c r="CQ7">
        <v>0</v>
      </c>
      <c r="CR7">
        <v>3.52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35.174099999999996</v>
      </c>
    </row>
    <row r="8" spans="1:114">
      <c r="A8" t="s">
        <v>50</v>
      </c>
      <c r="B8">
        <v>0</v>
      </c>
      <c r="C8">
        <v>40.213200000000001</v>
      </c>
      <c r="D8">
        <v>0</v>
      </c>
      <c r="E8">
        <v>0</v>
      </c>
      <c r="F8">
        <v>0</v>
      </c>
      <c r="G8">
        <v>24.552</v>
      </c>
      <c r="H8">
        <v>0</v>
      </c>
      <c r="I8">
        <v>95.88</v>
      </c>
      <c r="J8">
        <v>0</v>
      </c>
      <c r="K8">
        <v>689.36617799999999</v>
      </c>
      <c r="L8">
        <v>655.27312500000005</v>
      </c>
      <c r="M8">
        <v>94.391999999999996</v>
      </c>
      <c r="N8">
        <v>120.65625</v>
      </c>
      <c r="O8">
        <v>126.47812500000001</v>
      </c>
      <c r="P8">
        <v>144.142</v>
      </c>
      <c r="Q8">
        <v>11.10291</v>
      </c>
      <c r="R8">
        <v>43.528716000000003</v>
      </c>
      <c r="S8">
        <v>26.964210000000001</v>
      </c>
      <c r="T8">
        <v>1.40625</v>
      </c>
      <c r="U8">
        <v>348.97500000000002</v>
      </c>
      <c r="V8">
        <v>20.731850000000001</v>
      </c>
      <c r="W8">
        <v>33.384999999999998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9.0630000000000006</v>
      </c>
      <c r="AG8">
        <v>44.139600000000002</v>
      </c>
      <c r="AH8">
        <v>0</v>
      </c>
      <c r="AI8">
        <v>0</v>
      </c>
      <c r="AJ8">
        <v>0</v>
      </c>
      <c r="AK8">
        <v>53.908499999999997</v>
      </c>
      <c r="AL8">
        <v>2.7888000000000002</v>
      </c>
      <c r="AM8">
        <v>0</v>
      </c>
      <c r="AN8">
        <v>0.69947999999999999</v>
      </c>
      <c r="AO8">
        <v>0.79967999999999995</v>
      </c>
      <c r="AP8">
        <v>1.7934000000000001</v>
      </c>
      <c r="AQ8">
        <v>0</v>
      </c>
      <c r="AR8">
        <v>4.4160000000000004</v>
      </c>
      <c r="AS8">
        <v>16.680479999999999</v>
      </c>
      <c r="AT8">
        <v>14.9968</v>
      </c>
      <c r="AU8">
        <v>0</v>
      </c>
      <c r="AV8">
        <v>5.4050000000000002</v>
      </c>
      <c r="AW8">
        <v>49.103999999999999</v>
      </c>
      <c r="AX8">
        <v>1.6919999999999999</v>
      </c>
      <c r="AY8">
        <v>0</v>
      </c>
      <c r="AZ8">
        <f t="shared" si="0"/>
        <v>35.174099999999996</v>
      </c>
      <c r="BA8">
        <f t="shared" si="1"/>
        <v>2816.0514040000007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1.98</v>
      </c>
      <c r="BP8">
        <v>1.0900000000000001</v>
      </c>
      <c r="BQ8">
        <v>0</v>
      </c>
      <c r="BR8">
        <v>0</v>
      </c>
      <c r="BS8">
        <v>1.64</v>
      </c>
      <c r="BT8">
        <v>0</v>
      </c>
      <c r="BU8">
        <v>0</v>
      </c>
      <c r="BV8">
        <v>0</v>
      </c>
      <c r="BW8">
        <v>6.3</v>
      </c>
      <c r="BX8">
        <v>0</v>
      </c>
      <c r="BY8">
        <v>0.26</v>
      </c>
      <c r="BZ8">
        <v>0</v>
      </c>
      <c r="CA8">
        <v>0</v>
      </c>
      <c r="CB8">
        <v>1.97</v>
      </c>
      <c r="CC8">
        <v>0.82</v>
      </c>
      <c r="CD8">
        <v>0.42</v>
      </c>
      <c r="CE8">
        <v>0.79</v>
      </c>
      <c r="CF8">
        <v>7.0000000000000007E-2</v>
      </c>
      <c r="CG8">
        <v>3.77</v>
      </c>
      <c r="CH8">
        <v>0</v>
      </c>
      <c r="CI8">
        <v>5.34</v>
      </c>
      <c r="CJ8">
        <v>1.92</v>
      </c>
      <c r="CK8">
        <v>1.79</v>
      </c>
      <c r="CL8">
        <v>0</v>
      </c>
      <c r="CM8">
        <v>0</v>
      </c>
      <c r="CN8">
        <v>0</v>
      </c>
      <c r="CO8">
        <v>2.25</v>
      </c>
      <c r="CP8">
        <v>1.2441</v>
      </c>
      <c r="CQ8">
        <v>0</v>
      </c>
      <c r="CR8">
        <v>3.52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35.174099999999996</v>
      </c>
    </row>
    <row r="9" spans="1:114">
      <c r="A9" t="s">
        <v>51</v>
      </c>
      <c r="B9">
        <v>0</v>
      </c>
      <c r="C9">
        <v>40.213200000000001</v>
      </c>
      <c r="D9">
        <v>0</v>
      </c>
      <c r="E9">
        <v>0</v>
      </c>
      <c r="F9">
        <v>0</v>
      </c>
      <c r="G9">
        <v>24.552</v>
      </c>
      <c r="H9">
        <v>0</v>
      </c>
      <c r="I9">
        <v>95.88</v>
      </c>
      <c r="J9">
        <v>0</v>
      </c>
      <c r="K9">
        <v>689.36617799999999</v>
      </c>
      <c r="L9">
        <v>655.27312500000005</v>
      </c>
      <c r="M9">
        <v>94.391999999999996</v>
      </c>
      <c r="N9">
        <v>120.65625</v>
      </c>
      <c r="O9">
        <v>126.47812500000001</v>
      </c>
      <c r="P9">
        <v>144.142</v>
      </c>
      <c r="Q9">
        <v>11.10291</v>
      </c>
      <c r="R9">
        <v>43.528716000000003</v>
      </c>
      <c r="S9">
        <v>26.964210000000001</v>
      </c>
      <c r="T9">
        <v>1.40625</v>
      </c>
      <c r="U9">
        <v>348.97500000000002</v>
      </c>
      <c r="V9">
        <v>20.731850000000001</v>
      </c>
      <c r="W9">
        <v>33.384999999999998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9.0630000000000006</v>
      </c>
      <c r="AG9">
        <v>44.139600000000002</v>
      </c>
      <c r="AH9">
        <v>0</v>
      </c>
      <c r="AI9">
        <v>0</v>
      </c>
      <c r="AJ9">
        <v>0</v>
      </c>
      <c r="AK9">
        <v>53.908499999999997</v>
      </c>
      <c r="AL9">
        <v>2.7888000000000002</v>
      </c>
      <c r="AM9">
        <v>0</v>
      </c>
      <c r="AN9">
        <v>0.69947999999999999</v>
      </c>
      <c r="AO9">
        <v>0.71148</v>
      </c>
      <c r="AP9">
        <v>1.7934000000000001</v>
      </c>
      <c r="AQ9">
        <v>0</v>
      </c>
      <c r="AR9">
        <v>2.2080000000000002</v>
      </c>
      <c r="AS9">
        <v>5.3807999999999998</v>
      </c>
      <c r="AT9">
        <v>14.9968</v>
      </c>
      <c r="AU9">
        <v>0</v>
      </c>
      <c r="AV9">
        <v>5.4050000000000002</v>
      </c>
      <c r="AW9">
        <v>49.103999999999999</v>
      </c>
      <c r="AX9">
        <v>1.6919999999999999</v>
      </c>
      <c r="AY9">
        <v>0</v>
      </c>
      <c r="AZ9">
        <f t="shared" si="0"/>
        <v>35.304099999999998</v>
      </c>
      <c r="BA9">
        <f t="shared" si="1"/>
        <v>2802.5855240000001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1.98</v>
      </c>
      <c r="BP9">
        <v>1.0900000000000001</v>
      </c>
      <c r="BQ9">
        <v>0</v>
      </c>
      <c r="BR9">
        <v>0</v>
      </c>
      <c r="BS9">
        <v>1.64</v>
      </c>
      <c r="BT9">
        <v>0</v>
      </c>
      <c r="BU9">
        <v>0</v>
      </c>
      <c r="BV9">
        <v>0</v>
      </c>
      <c r="BW9">
        <v>6.3</v>
      </c>
      <c r="BX9">
        <v>0</v>
      </c>
      <c r="BY9">
        <v>0.26</v>
      </c>
      <c r="BZ9">
        <v>0</v>
      </c>
      <c r="CA9">
        <v>0</v>
      </c>
      <c r="CB9">
        <v>1.97</v>
      </c>
      <c r="CC9">
        <v>0.95</v>
      </c>
      <c r="CD9">
        <v>0.42</v>
      </c>
      <c r="CE9">
        <v>0.79</v>
      </c>
      <c r="CF9">
        <v>7.0000000000000007E-2</v>
      </c>
      <c r="CG9">
        <v>3.77</v>
      </c>
      <c r="CH9">
        <v>0</v>
      </c>
      <c r="CI9">
        <v>5.34</v>
      </c>
      <c r="CJ9">
        <v>1.92</v>
      </c>
      <c r="CK9">
        <v>1.79</v>
      </c>
      <c r="CL9">
        <v>0</v>
      </c>
      <c r="CM9">
        <v>0</v>
      </c>
      <c r="CN9">
        <v>0</v>
      </c>
      <c r="CO9">
        <v>2.25</v>
      </c>
      <c r="CP9">
        <v>1.2441</v>
      </c>
      <c r="CQ9">
        <v>0</v>
      </c>
      <c r="CR9">
        <v>3.52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35.304099999999998</v>
      </c>
    </row>
    <row r="10" spans="1:114">
      <c r="A10" t="s">
        <v>52</v>
      </c>
      <c r="B10">
        <v>0</v>
      </c>
      <c r="C10">
        <v>40.213200000000001</v>
      </c>
      <c r="D10">
        <v>0</v>
      </c>
      <c r="E10">
        <v>0</v>
      </c>
      <c r="F10">
        <v>0</v>
      </c>
      <c r="G10">
        <v>24.552</v>
      </c>
      <c r="H10">
        <v>0</v>
      </c>
      <c r="I10">
        <v>95.88</v>
      </c>
      <c r="J10">
        <v>0</v>
      </c>
      <c r="K10">
        <v>689.36617799999999</v>
      </c>
      <c r="L10">
        <v>655.27312500000005</v>
      </c>
      <c r="M10">
        <v>94.391999999999996</v>
      </c>
      <c r="N10">
        <v>120.65625</v>
      </c>
      <c r="O10">
        <v>126.47812500000001</v>
      </c>
      <c r="P10">
        <v>144.142</v>
      </c>
      <c r="Q10">
        <v>11.10291</v>
      </c>
      <c r="R10">
        <v>43.528716000000003</v>
      </c>
      <c r="S10">
        <v>26.964210000000001</v>
      </c>
      <c r="T10">
        <v>1.40625</v>
      </c>
      <c r="U10">
        <v>348.97500000000002</v>
      </c>
      <c r="V10">
        <v>20.731850000000001</v>
      </c>
      <c r="W10">
        <v>33.384999999999998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9.0630000000000006</v>
      </c>
      <c r="AG10">
        <v>44.139600000000002</v>
      </c>
      <c r="AH10">
        <v>0</v>
      </c>
      <c r="AI10">
        <v>0</v>
      </c>
      <c r="AJ10">
        <v>0</v>
      </c>
      <c r="AK10">
        <v>53.908499999999997</v>
      </c>
      <c r="AL10">
        <v>2.7888000000000002</v>
      </c>
      <c r="AM10">
        <v>0</v>
      </c>
      <c r="AN10">
        <v>0.69947999999999999</v>
      </c>
      <c r="AO10">
        <v>0.74382000000000004</v>
      </c>
      <c r="AP10">
        <v>1.7934000000000001</v>
      </c>
      <c r="AQ10">
        <v>0</v>
      </c>
      <c r="AR10">
        <v>2.2080000000000002</v>
      </c>
      <c r="AS10">
        <v>5.3807999999999998</v>
      </c>
      <c r="AT10">
        <v>14.9968</v>
      </c>
      <c r="AU10">
        <v>0</v>
      </c>
      <c r="AV10">
        <v>5.4050000000000002</v>
      </c>
      <c r="AW10">
        <v>49.103999999999999</v>
      </c>
      <c r="AX10">
        <v>1.6919999999999999</v>
      </c>
      <c r="AY10">
        <v>0</v>
      </c>
      <c r="AZ10">
        <f t="shared" si="0"/>
        <v>35.304099999999998</v>
      </c>
      <c r="BA10">
        <f t="shared" si="1"/>
        <v>2802.6178640000003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1.98</v>
      </c>
      <c r="BP10">
        <v>1.0900000000000001</v>
      </c>
      <c r="BQ10">
        <v>0</v>
      </c>
      <c r="BR10">
        <v>0</v>
      </c>
      <c r="BS10">
        <v>1.64</v>
      </c>
      <c r="BT10">
        <v>0</v>
      </c>
      <c r="BU10">
        <v>0</v>
      </c>
      <c r="BV10">
        <v>0</v>
      </c>
      <c r="BW10">
        <v>6.3</v>
      </c>
      <c r="BX10">
        <v>0</v>
      </c>
      <c r="BY10">
        <v>0.26</v>
      </c>
      <c r="BZ10">
        <v>0</v>
      </c>
      <c r="CA10">
        <v>0</v>
      </c>
      <c r="CB10">
        <v>1.97</v>
      </c>
      <c r="CC10">
        <v>0.95</v>
      </c>
      <c r="CD10">
        <v>0.42</v>
      </c>
      <c r="CE10">
        <v>0.79</v>
      </c>
      <c r="CF10">
        <v>7.0000000000000007E-2</v>
      </c>
      <c r="CG10">
        <v>3.77</v>
      </c>
      <c r="CH10">
        <v>0</v>
      </c>
      <c r="CI10">
        <v>5.34</v>
      </c>
      <c r="CJ10">
        <v>1.92</v>
      </c>
      <c r="CK10">
        <v>1.79</v>
      </c>
      <c r="CL10">
        <v>0</v>
      </c>
      <c r="CM10">
        <v>0</v>
      </c>
      <c r="CN10">
        <v>0</v>
      </c>
      <c r="CO10">
        <v>2.25</v>
      </c>
      <c r="CP10">
        <v>1.2441</v>
      </c>
      <c r="CQ10">
        <v>0</v>
      </c>
      <c r="CR10">
        <v>3.52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35.304099999999998</v>
      </c>
    </row>
    <row r="11" spans="1:114">
      <c r="A11" t="s">
        <v>53</v>
      </c>
      <c r="B11">
        <v>0</v>
      </c>
      <c r="C11">
        <v>40.213200000000001</v>
      </c>
      <c r="D11">
        <v>0</v>
      </c>
      <c r="E11">
        <v>0</v>
      </c>
      <c r="F11">
        <v>0</v>
      </c>
      <c r="G11">
        <v>24.552</v>
      </c>
      <c r="H11">
        <v>0</v>
      </c>
      <c r="I11">
        <v>95.88</v>
      </c>
      <c r="J11">
        <v>0</v>
      </c>
      <c r="K11">
        <v>689.36617799999999</v>
      </c>
      <c r="L11">
        <v>655.27312500000005</v>
      </c>
      <c r="M11">
        <v>94.391999999999996</v>
      </c>
      <c r="N11">
        <v>120.65625</v>
      </c>
      <c r="O11">
        <v>126.47812500000001</v>
      </c>
      <c r="P11">
        <v>144.142</v>
      </c>
      <c r="Q11">
        <v>11.10291</v>
      </c>
      <c r="R11">
        <v>43.528716000000003</v>
      </c>
      <c r="S11">
        <v>26.964210000000001</v>
      </c>
      <c r="T11">
        <v>1.40625</v>
      </c>
      <c r="U11">
        <v>348.97500000000002</v>
      </c>
      <c r="V11">
        <v>20.731850000000001</v>
      </c>
      <c r="W11">
        <v>33.384999999999998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9.0630000000000006</v>
      </c>
      <c r="AG11">
        <v>44.139600000000002</v>
      </c>
      <c r="AH11">
        <v>0</v>
      </c>
      <c r="AI11">
        <v>0</v>
      </c>
      <c r="AJ11">
        <v>0</v>
      </c>
      <c r="AK11">
        <v>53.908499999999997</v>
      </c>
      <c r="AL11">
        <v>2.7888000000000002</v>
      </c>
      <c r="AM11">
        <v>0</v>
      </c>
      <c r="AN11">
        <v>0.69947999999999999</v>
      </c>
      <c r="AO11">
        <v>0.77322000000000002</v>
      </c>
      <c r="AP11">
        <v>1.7934000000000001</v>
      </c>
      <c r="AQ11">
        <v>0</v>
      </c>
      <c r="AR11">
        <v>2.2080000000000002</v>
      </c>
      <c r="AS11">
        <v>5.3807999999999998</v>
      </c>
      <c r="AT11">
        <v>14.9968</v>
      </c>
      <c r="AU11">
        <v>0</v>
      </c>
      <c r="AV11">
        <v>5.4050000000000002</v>
      </c>
      <c r="AW11">
        <v>49.103999999999999</v>
      </c>
      <c r="AX11">
        <v>1.6919999999999999</v>
      </c>
      <c r="AY11">
        <v>0</v>
      </c>
      <c r="AZ11">
        <f t="shared" si="0"/>
        <v>35.304099999999998</v>
      </c>
      <c r="BA11">
        <f t="shared" si="1"/>
        <v>2802.6472640000002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1.98</v>
      </c>
      <c r="BP11">
        <v>1.0900000000000001</v>
      </c>
      <c r="BQ11">
        <v>0</v>
      </c>
      <c r="BR11">
        <v>0</v>
      </c>
      <c r="BS11">
        <v>1.64</v>
      </c>
      <c r="BT11">
        <v>0</v>
      </c>
      <c r="BU11">
        <v>0</v>
      </c>
      <c r="BV11">
        <v>0</v>
      </c>
      <c r="BW11">
        <v>6.3</v>
      </c>
      <c r="BX11">
        <v>0</v>
      </c>
      <c r="BY11">
        <v>0.26</v>
      </c>
      <c r="BZ11">
        <v>0</v>
      </c>
      <c r="CA11">
        <v>0</v>
      </c>
      <c r="CB11">
        <v>1.97</v>
      </c>
      <c r="CC11">
        <v>0.95</v>
      </c>
      <c r="CD11">
        <v>0.42</v>
      </c>
      <c r="CE11">
        <v>0.79</v>
      </c>
      <c r="CF11">
        <v>7.0000000000000007E-2</v>
      </c>
      <c r="CG11">
        <v>3.77</v>
      </c>
      <c r="CH11">
        <v>0</v>
      </c>
      <c r="CI11">
        <v>5.34</v>
      </c>
      <c r="CJ11">
        <v>1.92</v>
      </c>
      <c r="CK11">
        <v>1.79</v>
      </c>
      <c r="CL11">
        <v>0</v>
      </c>
      <c r="CM11">
        <v>0</v>
      </c>
      <c r="CN11">
        <v>0</v>
      </c>
      <c r="CO11">
        <v>2.25</v>
      </c>
      <c r="CP11">
        <v>1.2441</v>
      </c>
      <c r="CQ11">
        <v>0</v>
      </c>
      <c r="CR11">
        <v>3.52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35.304099999999998</v>
      </c>
    </row>
    <row r="12" spans="1:114">
      <c r="A12" t="s">
        <v>54</v>
      </c>
      <c r="B12">
        <v>0</v>
      </c>
      <c r="C12">
        <v>40.213200000000001</v>
      </c>
      <c r="D12">
        <v>0</v>
      </c>
      <c r="E12">
        <v>0</v>
      </c>
      <c r="F12">
        <v>0</v>
      </c>
      <c r="G12">
        <v>24.552</v>
      </c>
      <c r="H12">
        <v>0</v>
      </c>
      <c r="I12">
        <v>95.88</v>
      </c>
      <c r="J12">
        <v>0</v>
      </c>
      <c r="K12">
        <v>689.36617799999999</v>
      </c>
      <c r="L12">
        <v>655.27312500000005</v>
      </c>
      <c r="M12">
        <v>94.391999999999996</v>
      </c>
      <c r="N12">
        <v>120.65625</v>
      </c>
      <c r="O12">
        <v>126.47812500000001</v>
      </c>
      <c r="P12">
        <v>144.142</v>
      </c>
      <c r="Q12">
        <v>11.10291</v>
      </c>
      <c r="R12">
        <v>43.528716000000003</v>
      </c>
      <c r="S12">
        <v>26.964210000000001</v>
      </c>
      <c r="T12">
        <v>1.40625</v>
      </c>
      <c r="U12">
        <v>348.97500000000002</v>
      </c>
      <c r="V12">
        <v>20.731850000000001</v>
      </c>
      <c r="W12">
        <v>33.384999999999998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9.0630000000000006</v>
      </c>
      <c r="AG12">
        <v>44.139600000000002</v>
      </c>
      <c r="AH12">
        <v>0</v>
      </c>
      <c r="AI12">
        <v>0</v>
      </c>
      <c r="AJ12">
        <v>0</v>
      </c>
      <c r="AK12">
        <v>53.908499999999997</v>
      </c>
      <c r="AL12">
        <v>2.7888000000000002</v>
      </c>
      <c r="AM12">
        <v>0</v>
      </c>
      <c r="AN12">
        <v>0.69947999999999999</v>
      </c>
      <c r="AO12">
        <v>0.83201999999999998</v>
      </c>
      <c r="AP12">
        <v>1.7934000000000001</v>
      </c>
      <c r="AQ12">
        <v>0</v>
      </c>
      <c r="AR12">
        <v>2.2080000000000002</v>
      </c>
      <c r="AS12">
        <v>5.3807999999999998</v>
      </c>
      <c r="AT12">
        <v>14.9968</v>
      </c>
      <c r="AU12">
        <v>0</v>
      </c>
      <c r="AV12">
        <v>5.4050000000000002</v>
      </c>
      <c r="AW12">
        <v>49.103999999999999</v>
      </c>
      <c r="AX12">
        <v>1.6919999999999999</v>
      </c>
      <c r="AY12">
        <v>0</v>
      </c>
      <c r="AZ12">
        <f t="shared" si="0"/>
        <v>35.304099999999998</v>
      </c>
      <c r="BA12">
        <f t="shared" si="1"/>
        <v>2802.706064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1.98</v>
      </c>
      <c r="BP12">
        <v>1.0900000000000001</v>
      </c>
      <c r="BQ12">
        <v>0</v>
      </c>
      <c r="BR12">
        <v>0</v>
      </c>
      <c r="BS12">
        <v>1.64</v>
      </c>
      <c r="BT12">
        <v>0</v>
      </c>
      <c r="BU12">
        <v>0</v>
      </c>
      <c r="BV12">
        <v>0</v>
      </c>
      <c r="BW12">
        <v>6.3</v>
      </c>
      <c r="BX12">
        <v>0</v>
      </c>
      <c r="BY12">
        <v>0.26</v>
      </c>
      <c r="BZ12">
        <v>0</v>
      </c>
      <c r="CA12">
        <v>0</v>
      </c>
      <c r="CB12">
        <v>1.97</v>
      </c>
      <c r="CC12">
        <v>0.95</v>
      </c>
      <c r="CD12">
        <v>0.42</v>
      </c>
      <c r="CE12">
        <v>0.79</v>
      </c>
      <c r="CF12">
        <v>7.0000000000000007E-2</v>
      </c>
      <c r="CG12">
        <v>3.77</v>
      </c>
      <c r="CH12">
        <v>0</v>
      </c>
      <c r="CI12">
        <v>5.34</v>
      </c>
      <c r="CJ12">
        <v>1.92</v>
      </c>
      <c r="CK12">
        <v>1.79</v>
      </c>
      <c r="CL12">
        <v>0</v>
      </c>
      <c r="CM12">
        <v>0</v>
      </c>
      <c r="CN12">
        <v>0</v>
      </c>
      <c r="CO12">
        <v>2.25</v>
      </c>
      <c r="CP12">
        <v>1.2441</v>
      </c>
      <c r="CQ12">
        <v>0</v>
      </c>
      <c r="CR12">
        <v>3.52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35.304099999999998</v>
      </c>
    </row>
    <row r="13" spans="1:114">
      <c r="A13" t="s">
        <v>55</v>
      </c>
      <c r="B13">
        <v>0</v>
      </c>
      <c r="C13">
        <v>40.213200000000001</v>
      </c>
      <c r="D13">
        <v>0</v>
      </c>
      <c r="E13">
        <v>0</v>
      </c>
      <c r="F13">
        <v>0</v>
      </c>
      <c r="G13">
        <v>24.552</v>
      </c>
      <c r="H13">
        <v>0</v>
      </c>
      <c r="I13">
        <v>95.88</v>
      </c>
      <c r="J13">
        <v>0</v>
      </c>
      <c r="K13">
        <v>689.36617799999999</v>
      </c>
      <c r="L13">
        <v>655.27312500000005</v>
      </c>
      <c r="M13">
        <v>94.391999999999996</v>
      </c>
      <c r="N13">
        <v>120.65625</v>
      </c>
      <c r="O13">
        <v>126.47812500000001</v>
      </c>
      <c r="P13">
        <v>144.142</v>
      </c>
      <c r="Q13">
        <v>11.10291</v>
      </c>
      <c r="R13">
        <v>43.528716000000003</v>
      </c>
      <c r="S13">
        <v>26.964210000000001</v>
      </c>
      <c r="T13">
        <v>1.40625</v>
      </c>
      <c r="U13">
        <v>348.97500000000002</v>
      </c>
      <c r="V13">
        <v>20.731850000000001</v>
      </c>
      <c r="W13">
        <v>33.384999999999998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9.0630000000000006</v>
      </c>
      <c r="AG13">
        <v>44.139600000000002</v>
      </c>
      <c r="AH13">
        <v>0</v>
      </c>
      <c r="AI13">
        <v>0</v>
      </c>
      <c r="AJ13">
        <v>0</v>
      </c>
      <c r="AK13">
        <v>53.908499999999997</v>
      </c>
      <c r="AL13">
        <v>25.564</v>
      </c>
      <c r="AM13">
        <v>0</v>
      </c>
      <c r="AN13">
        <v>0.69947999999999999</v>
      </c>
      <c r="AO13">
        <v>0.83789999999999998</v>
      </c>
      <c r="AP13">
        <v>1.7934000000000001</v>
      </c>
      <c r="AQ13">
        <v>0</v>
      </c>
      <c r="AR13">
        <v>2.2080000000000002</v>
      </c>
      <c r="AS13">
        <v>5.3807999999999998</v>
      </c>
      <c r="AT13">
        <v>14.9968</v>
      </c>
      <c r="AU13">
        <v>0</v>
      </c>
      <c r="AV13">
        <v>5.4050000000000002</v>
      </c>
      <c r="AW13">
        <v>49.103999999999999</v>
      </c>
      <c r="AX13">
        <v>1.6919999999999999</v>
      </c>
      <c r="AY13">
        <v>0</v>
      </c>
      <c r="AZ13">
        <f t="shared" si="0"/>
        <v>35.304099999999998</v>
      </c>
      <c r="BA13">
        <f t="shared" si="1"/>
        <v>2825.4871440000002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1.98</v>
      </c>
      <c r="BP13">
        <v>1.0900000000000001</v>
      </c>
      <c r="BQ13">
        <v>0</v>
      </c>
      <c r="BR13">
        <v>0</v>
      </c>
      <c r="BS13">
        <v>1.64</v>
      </c>
      <c r="BT13">
        <v>0</v>
      </c>
      <c r="BU13">
        <v>0</v>
      </c>
      <c r="BV13">
        <v>0</v>
      </c>
      <c r="BW13">
        <v>6.3</v>
      </c>
      <c r="BX13">
        <v>0</v>
      </c>
      <c r="BY13">
        <v>0.26</v>
      </c>
      <c r="BZ13">
        <v>0</v>
      </c>
      <c r="CA13">
        <v>0</v>
      </c>
      <c r="CB13">
        <v>1.97</v>
      </c>
      <c r="CC13">
        <v>0.95</v>
      </c>
      <c r="CD13">
        <v>0.42</v>
      </c>
      <c r="CE13">
        <v>0.79</v>
      </c>
      <c r="CF13">
        <v>7.0000000000000007E-2</v>
      </c>
      <c r="CG13">
        <v>3.77</v>
      </c>
      <c r="CH13">
        <v>0</v>
      </c>
      <c r="CI13">
        <v>5.34</v>
      </c>
      <c r="CJ13">
        <v>1.92</v>
      </c>
      <c r="CK13">
        <v>1.79</v>
      </c>
      <c r="CL13">
        <v>0</v>
      </c>
      <c r="CM13">
        <v>0</v>
      </c>
      <c r="CN13">
        <v>0</v>
      </c>
      <c r="CO13">
        <v>2.25</v>
      </c>
      <c r="CP13">
        <v>1.2441</v>
      </c>
      <c r="CQ13">
        <v>0</v>
      </c>
      <c r="CR13">
        <v>3.52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35.304099999999998</v>
      </c>
    </row>
    <row r="14" spans="1:114">
      <c r="A14" t="s">
        <v>56</v>
      </c>
      <c r="B14">
        <v>0</v>
      </c>
      <c r="C14">
        <v>40.213200000000001</v>
      </c>
      <c r="D14">
        <v>0</v>
      </c>
      <c r="E14">
        <v>0</v>
      </c>
      <c r="F14">
        <v>0</v>
      </c>
      <c r="G14">
        <v>24.552</v>
      </c>
      <c r="H14">
        <v>0</v>
      </c>
      <c r="I14">
        <v>95.88</v>
      </c>
      <c r="J14">
        <v>0</v>
      </c>
      <c r="K14">
        <v>689.36617799999999</v>
      </c>
      <c r="L14">
        <v>655.27312500000005</v>
      </c>
      <c r="M14">
        <v>94.391999999999996</v>
      </c>
      <c r="N14">
        <v>120.65625</v>
      </c>
      <c r="O14">
        <v>126.47812500000001</v>
      </c>
      <c r="P14">
        <v>144.142</v>
      </c>
      <c r="Q14">
        <v>11.10291</v>
      </c>
      <c r="R14">
        <v>43.528716000000003</v>
      </c>
      <c r="S14">
        <v>26.964210000000001</v>
      </c>
      <c r="T14">
        <v>1.40625</v>
      </c>
      <c r="U14">
        <v>348.97500000000002</v>
      </c>
      <c r="V14">
        <v>20.731850000000001</v>
      </c>
      <c r="W14">
        <v>33.384999999999998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9.0630000000000006</v>
      </c>
      <c r="AG14">
        <v>44.139600000000002</v>
      </c>
      <c r="AH14">
        <v>0</v>
      </c>
      <c r="AI14">
        <v>0</v>
      </c>
      <c r="AJ14">
        <v>0</v>
      </c>
      <c r="AK14">
        <v>53.908499999999997</v>
      </c>
      <c r="AL14">
        <v>66.814999999999998</v>
      </c>
      <c r="AM14">
        <v>0</v>
      </c>
      <c r="AN14">
        <v>0.69947999999999999</v>
      </c>
      <c r="AO14">
        <v>0.85260000000000002</v>
      </c>
      <c r="AP14">
        <v>1.7934000000000001</v>
      </c>
      <c r="AQ14">
        <v>0</v>
      </c>
      <c r="AR14">
        <v>4.4160000000000004</v>
      </c>
      <c r="AS14">
        <v>5.3807999999999998</v>
      </c>
      <c r="AT14">
        <v>14.9968</v>
      </c>
      <c r="AU14">
        <v>0</v>
      </c>
      <c r="AV14">
        <v>5.4050000000000002</v>
      </c>
      <c r="AW14">
        <v>49.103999999999999</v>
      </c>
      <c r="AX14">
        <v>1.6919999999999999</v>
      </c>
      <c r="AY14">
        <v>0</v>
      </c>
      <c r="AZ14">
        <f t="shared" si="0"/>
        <v>35.304099999999998</v>
      </c>
      <c r="BA14">
        <f t="shared" si="1"/>
        <v>2868.9608440000006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1.98</v>
      </c>
      <c r="BP14">
        <v>1.0900000000000001</v>
      </c>
      <c r="BQ14">
        <v>0</v>
      </c>
      <c r="BR14">
        <v>0</v>
      </c>
      <c r="BS14">
        <v>1.64</v>
      </c>
      <c r="BT14">
        <v>0</v>
      </c>
      <c r="BU14">
        <v>0</v>
      </c>
      <c r="BV14">
        <v>0</v>
      </c>
      <c r="BW14">
        <v>6.3</v>
      </c>
      <c r="BX14">
        <v>0</v>
      </c>
      <c r="BY14">
        <v>0.26</v>
      </c>
      <c r="BZ14">
        <v>0</v>
      </c>
      <c r="CA14">
        <v>0</v>
      </c>
      <c r="CB14">
        <v>1.97</v>
      </c>
      <c r="CC14">
        <v>0.95</v>
      </c>
      <c r="CD14">
        <v>0.42</v>
      </c>
      <c r="CE14">
        <v>0.79</v>
      </c>
      <c r="CF14">
        <v>7.0000000000000007E-2</v>
      </c>
      <c r="CG14">
        <v>3.77</v>
      </c>
      <c r="CH14">
        <v>0</v>
      </c>
      <c r="CI14">
        <v>5.34</v>
      </c>
      <c r="CJ14">
        <v>1.92</v>
      </c>
      <c r="CK14">
        <v>1.79</v>
      </c>
      <c r="CL14">
        <v>0</v>
      </c>
      <c r="CM14">
        <v>0</v>
      </c>
      <c r="CN14">
        <v>0</v>
      </c>
      <c r="CO14">
        <v>2.25</v>
      </c>
      <c r="CP14">
        <v>1.2441</v>
      </c>
      <c r="CQ14">
        <v>0</v>
      </c>
      <c r="CR14">
        <v>3.52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35.304099999999998</v>
      </c>
    </row>
    <row r="15" spans="1:114">
      <c r="A15" t="s">
        <v>57</v>
      </c>
      <c r="B15">
        <v>0</v>
      </c>
      <c r="C15">
        <v>40.213200000000001</v>
      </c>
      <c r="D15">
        <v>0</v>
      </c>
      <c r="E15">
        <v>0</v>
      </c>
      <c r="F15">
        <v>0</v>
      </c>
      <c r="G15">
        <v>24.552</v>
      </c>
      <c r="H15">
        <v>0</v>
      </c>
      <c r="I15">
        <v>95.88</v>
      </c>
      <c r="J15">
        <v>0</v>
      </c>
      <c r="K15">
        <v>689.36617799999999</v>
      </c>
      <c r="L15">
        <v>655.27312500000005</v>
      </c>
      <c r="M15">
        <v>94.391999999999996</v>
      </c>
      <c r="N15">
        <v>120.65625</v>
      </c>
      <c r="O15">
        <v>126.47812500000001</v>
      </c>
      <c r="P15">
        <v>144.142</v>
      </c>
      <c r="Q15">
        <v>11.10291</v>
      </c>
      <c r="R15">
        <v>43.528716000000003</v>
      </c>
      <c r="S15">
        <v>26.964210000000001</v>
      </c>
      <c r="T15">
        <v>1.40625</v>
      </c>
      <c r="U15">
        <v>348.97500000000002</v>
      </c>
      <c r="V15">
        <v>20.731850000000001</v>
      </c>
      <c r="W15">
        <v>33.384999999999998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9.0630000000000006</v>
      </c>
      <c r="AG15">
        <v>44.139600000000002</v>
      </c>
      <c r="AH15">
        <v>0</v>
      </c>
      <c r="AI15">
        <v>0</v>
      </c>
      <c r="AJ15">
        <v>0</v>
      </c>
      <c r="AK15">
        <v>53.908499999999997</v>
      </c>
      <c r="AL15">
        <v>66.814999999999998</v>
      </c>
      <c r="AM15">
        <v>0</v>
      </c>
      <c r="AN15">
        <v>0.69947999999999999</v>
      </c>
      <c r="AO15">
        <v>0.84084000000000003</v>
      </c>
      <c r="AP15">
        <v>1.7934000000000001</v>
      </c>
      <c r="AQ15">
        <v>0</v>
      </c>
      <c r="AR15">
        <v>2.2080000000000002</v>
      </c>
      <c r="AS15">
        <v>5.3807999999999998</v>
      </c>
      <c r="AT15">
        <v>14.9968</v>
      </c>
      <c r="AU15">
        <v>0</v>
      </c>
      <c r="AV15">
        <v>5.4050000000000002</v>
      </c>
      <c r="AW15">
        <v>49.103999999999999</v>
      </c>
      <c r="AX15">
        <v>1.6919999999999999</v>
      </c>
      <c r="AY15">
        <v>0</v>
      </c>
      <c r="AZ15">
        <f t="shared" si="0"/>
        <v>35.334099999999999</v>
      </c>
      <c r="BA15">
        <f t="shared" si="1"/>
        <v>2866.7710840000004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1.98</v>
      </c>
      <c r="BP15">
        <v>1.0900000000000001</v>
      </c>
      <c r="BQ15">
        <v>0</v>
      </c>
      <c r="BR15">
        <v>0</v>
      </c>
      <c r="BS15">
        <v>1.64</v>
      </c>
      <c r="BT15">
        <v>0</v>
      </c>
      <c r="BU15">
        <v>0</v>
      </c>
      <c r="BV15">
        <v>0</v>
      </c>
      <c r="BW15">
        <v>6.3</v>
      </c>
      <c r="BX15">
        <v>0</v>
      </c>
      <c r="BY15">
        <v>0.26</v>
      </c>
      <c r="BZ15">
        <v>0</v>
      </c>
      <c r="CA15">
        <v>0</v>
      </c>
      <c r="CB15">
        <v>1.97</v>
      </c>
      <c r="CC15">
        <v>0.92</v>
      </c>
      <c r="CD15">
        <v>0.47</v>
      </c>
      <c r="CE15">
        <v>0.79</v>
      </c>
      <c r="CF15">
        <v>0.08</v>
      </c>
      <c r="CG15">
        <v>3.77</v>
      </c>
      <c r="CH15">
        <v>0</v>
      </c>
      <c r="CI15">
        <v>5.34</v>
      </c>
      <c r="CJ15">
        <v>1.92</v>
      </c>
      <c r="CK15">
        <v>1.79</v>
      </c>
      <c r="CL15">
        <v>0</v>
      </c>
      <c r="CM15">
        <v>0</v>
      </c>
      <c r="CN15">
        <v>0</v>
      </c>
      <c r="CO15">
        <v>2.25</v>
      </c>
      <c r="CP15">
        <v>1.2441</v>
      </c>
      <c r="CQ15">
        <v>0</v>
      </c>
      <c r="CR15">
        <v>3.52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35.334099999999999</v>
      </c>
    </row>
    <row r="16" spans="1:114">
      <c r="A16" t="s">
        <v>58</v>
      </c>
      <c r="B16">
        <v>0</v>
      </c>
      <c r="C16">
        <v>40.213200000000001</v>
      </c>
      <c r="D16">
        <v>0</v>
      </c>
      <c r="E16">
        <v>0</v>
      </c>
      <c r="F16">
        <v>0</v>
      </c>
      <c r="G16">
        <v>24.552</v>
      </c>
      <c r="H16">
        <v>0</v>
      </c>
      <c r="I16">
        <v>95.88</v>
      </c>
      <c r="J16">
        <v>0</v>
      </c>
      <c r="K16">
        <v>689.36617799999999</v>
      </c>
      <c r="L16">
        <v>655.27312500000005</v>
      </c>
      <c r="M16">
        <v>94.391999999999996</v>
      </c>
      <c r="N16">
        <v>120.65625</v>
      </c>
      <c r="O16">
        <v>126.47812500000001</v>
      </c>
      <c r="P16">
        <v>144.142</v>
      </c>
      <c r="Q16">
        <v>11.10291</v>
      </c>
      <c r="R16">
        <v>43.528716000000003</v>
      </c>
      <c r="S16">
        <v>26.964210000000001</v>
      </c>
      <c r="T16">
        <v>1.40625</v>
      </c>
      <c r="U16">
        <v>348.97500000000002</v>
      </c>
      <c r="V16">
        <v>20.731850000000001</v>
      </c>
      <c r="W16">
        <v>33.384999999999998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9.0630000000000006</v>
      </c>
      <c r="AG16">
        <v>44.139600000000002</v>
      </c>
      <c r="AH16">
        <v>0</v>
      </c>
      <c r="AI16">
        <v>0</v>
      </c>
      <c r="AJ16">
        <v>0</v>
      </c>
      <c r="AK16">
        <v>53.908499999999997</v>
      </c>
      <c r="AL16">
        <v>66.814999999999998</v>
      </c>
      <c r="AM16">
        <v>0</v>
      </c>
      <c r="AN16">
        <v>0.69947999999999999</v>
      </c>
      <c r="AO16">
        <v>0.79967999999999995</v>
      </c>
      <c r="AP16">
        <v>1.7934000000000001</v>
      </c>
      <c r="AQ16">
        <v>0</v>
      </c>
      <c r="AR16">
        <v>2.2080000000000002</v>
      </c>
      <c r="AS16">
        <v>5.3807999999999998</v>
      </c>
      <c r="AT16">
        <v>14.9968</v>
      </c>
      <c r="AU16">
        <v>0</v>
      </c>
      <c r="AV16">
        <v>5.4050000000000002</v>
      </c>
      <c r="AW16">
        <v>49.103999999999999</v>
      </c>
      <c r="AX16">
        <v>1.6919999999999999</v>
      </c>
      <c r="AY16">
        <v>0</v>
      </c>
      <c r="AZ16">
        <f t="shared" si="0"/>
        <v>35.334099999999999</v>
      </c>
      <c r="BA16">
        <f t="shared" si="1"/>
        <v>2866.7299240000007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1.98</v>
      </c>
      <c r="BP16">
        <v>1.0900000000000001</v>
      </c>
      <c r="BQ16">
        <v>0</v>
      </c>
      <c r="BR16">
        <v>0</v>
      </c>
      <c r="BS16">
        <v>1.64</v>
      </c>
      <c r="BT16">
        <v>0</v>
      </c>
      <c r="BU16">
        <v>0</v>
      </c>
      <c r="BV16">
        <v>0</v>
      </c>
      <c r="BW16">
        <v>6.3</v>
      </c>
      <c r="BX16">
        <v>0</v>
      </c>
      <c r="BY16">
        <v>0.26</v>
      </c>
      <c r="BZ16">
        <v>0</v>
      </c>
      <c r="CA16">
        <v>0</v>
      </c>
      <c r="CB16">
        <v>1.97</v>
      </c>
      <c r="CC16">
        <v>0.92</v>
      </c>
      <c r="CD16">
        <v>0.47</v>
      </c>
      <c r="CE16">
        <v>0.79</v>
      </c>
      <c r="CF16">
        <v>0.08</v>
      </c>
      <c r="CG16">
        <v>3.77</v>
      </c>
      <c r="CH16">
        <v>0</v>
      </c>
      <c r="CI16">
        <v>5.34</v>
      </c>
      <c r="CJ16">
        <v>1.92</v>
      </c>
      <c r="CK16">
        <v>1.79</v>
      </c>
      <c r="CL16">
        <v>0</v>
      </c>
      <c r="CM16">
        <v>0</v>
      </c>
      <c r="CN16">
        <v>0</v>
      </c>
      <c r="CO16">
        <v>2.25</v>
      </c>
      <c r="CP16">
        <v>1.2441</v>
      </c>
      <c r="CQ16">
        <v>0</v>
      </c>
      <c r="CR16">
        <v>3.52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35.334099999999999</v>
      </c>
    </row>
    <row r="17" spans="1:114">
      <c r="A17" t="s">
        <v>59</v>
      </c>
      <c r="B17">
        <v>0</v>
      </c>
      <c r="C17">
        <v>40.213200000000001</v>
      </c>
      <c r="D17">
        <v>0</v>
      </c>
      <c r="E17">
        <v>0</v>
      </c>
      <c r="F17">
        <v>0</v>
      </c>
      <c r="G17">
        <v>24.552</v>
      </c>
      <c r="H17">
        <v>0</v>
      </c>
      <c r="I17">
        <v>95.88</v>
      </c>
      <c r="J17">
        <v>0</v>
      </c>
      <c r="K17">
        <v>689.36617799999999</v>
      </c>
      <c r="L17">
        <v>655.27312500000005</v>
      </c>
      <c r="M17">
        <v>94.391999999999996</v>
      </c>
      <c r="N17">
        <v>120.65625</v>
      </c>
      <c r="O17">
        <v>126.47812500000001</v>
      </c>
      <c r="P17">
        <v>144.142</v>
      </c>
      <c r="Q17">
        <v>11.10291</v>
      </c>
      <c r="R17">
        <v>43.528716000000003</v>
      </c>
      <c r="S17">
        <v>26.964210000000001</v>
      </c>
      <c r="T17">
        <v>1.40625</v>
      </c>
      <c r="U17">
        <v>348.97500000000002</v>
      </c>
      <c r="V17">
        <v>20.731850000000001</v>
      </c>
      <c r="W17">
        <v>33.384999999999998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9.0630000000000006</v>
      </c>
      <c r="AG17">
        <v>44.139600000000002</v>
      </c>
      <c r="AH17">
        <v>0</v>
      </c>
      <c r="AI17">
        <v>0</v>
      </c>
      <c r="AJ17">
        <v>0</v>
      </c>
      <c r="AK17">
        <v>53.908499999999997</v>
      </c>
      <c r="AL17">
        <v>66.814999999999998</v>
      </c>
      <c r="AM17">
        <v>0</v>
      </c>
      <c r="AN17">
        <v>0.69947999999999999</v>
      </c>
      <c r="AO17">
        <v>0.80262</v>
      </c>
      <c r="AP17">
        <v>1.7934000000000001</v>
      </c>
      <c r="AQ17">
        <v>0</v>
      </c>
      <c r="AR17">
        <v>2.2080000000000002</v>
      </c>
      <c r="AS17">
        <v>5.3807999999999998</v>
      </c>
      <c r="AT17">
        <v>14.9968</v>
      </c>
      <c r="AU17">
        <v>0</v>
      </c>
      <c r="AV17">
        <v>5.4050000000000002</v>
      </c>
      <c r="AW17">
        <v>49.103999999999999</v>
      </c>
      <c r="AX17">
        <v>1.6919999999999999</v>
      </c>
      <c r="AY17">
        <v>0</v>
      </c>
      <c r="AZ17">
        <f t="shared" si="0"/>
        <v>35.334099999999999</v>
      </c>
      <c r="BA17">
        <f t="shared" si="1"/>
        <v>2866.7328640000005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1.98</v>
      </c>
      <c r="BP17">
        <v>1.0900000000000001</v>
      </c>
      <c r="BQ17">
        <v>0</v>
      </c>
      <c r="BR17">
        <v>0</v>
      </c>
      <c r="BS17">
        <v>1.64</v>
      </c>
      <c r="BT17">
        <v>0</v>
      </c>
      <c r="BU17">
        <v>0</v>
      </c>
      <c r="BV17">
        <v>0</v>
      </c>
      <c r="BW17">
        <v>6.3</v>
      </c>
      <c r="BX17">
        <v>0</v>
      </c>
      <c r="BY17">
        <v>0.26</v>
      </c>
      <c r="BZ17">
        <v>0</v>
      </c>
      <c r="CA17">
        <v>0</v>
      </c>
      <c r="CB17">
        <v>1.97</v>
      </c>
      <c r="CC17">
        <v>0.92</v>
      </c>
      <c r="CD17">
        <v>0.47</v>
      </c>
      <c r="CE17">
        <v>0.79</v>
      </c>
      <c r="CF17">
        <v>0.08</v>
      </c>
      <c r="CG17">
        <v>3.77</v>
      </c>
      <c r="CH17">
        <v>0</v>
      </c>
      <c r="CI17">
        <v>5.34</v>
      </c>
      <c r="CJ17">
        <v>1.92</v>
      </c>
      <c r="CK17">
        <v>1.79</v>
      </c>
      <c r="CL17">
        <v>0</v>
      </c>
      <c r="CM17">
        <v>0</v>
      </c>
      <c r="CN17">
        <v>0</v>
      </c>
      <c r="CO17">
        <v>2.25</v>
      </c>
      <c r="CP17">
        <v>1.2441</v>
      </c>
      <c r="CQ17">
        <v>0</v>
      </c>
      <c r="CR17">
        <v>3.52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35.334099999999999</v>
      </c>
    </row>
    <row r="18" spans="1:114">
      <c r="A18" t="s">
        <v>60</v>
      </c>
      <c r="B18">
        <v>0</v>
      </c>
      <c r="C18">
        <v>40.213200000000001</v>
      </c>
      <c r="D18">
        <v>0</v>
      </c>
      <c r="E18">
        <v>0</v>
      </c>
      <c r="F18">
        <v>0</v>
      </c>
      <c r="G18">
        <v>24.552</v>
      </c>
      <c r="H18">
        <v>0</v>
      </c>
      <c r="I18">
        <v>95.88</v>
      </c>
      <c r="J18">
        <v>0</v>
      </c>
      <c r="K18">
        <v>689.36617799999999</v>
      </c>
      <c r="L18">
        <v>655.27312500000005</v>
      </c>
      <c r="M18">
        <v>94.391999999999996</v>
      </c>
      <c r="N18">
        <v>120.65625</v>
      </c>
      <c r="O18">
        <v>126.47812500000001</v>
      </c>
      <c r="P18">
        <v>144.142</v>
      </c>
      <c r="Q18">
        <v>11.10291</v>
      </c>
      <c r="R18">
        <v>43.528716000000003</v>
      </c>
      <c r="S18">
        <v>26.964210000000001</v>
      </c>
      <c r="T18">
        <v>1.40625</v>
      </c>
      <c r="U18">
        <v>348.97500000000002</v>
      </c>
      <c r="V18">
        <v>20.731850000000001</v>
      </c>
      <c r="W18">
        <v>33.384999999999998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9.0630000000000006</v>
      </c>
      <c r="AG18">
        <v>44.139600000000002</v>
      </c>
      <c r="AH18">
        <v>0</v>
      </c>
      <c r="AI18">
        <v>0</v>
      </c>
      <c r="AJ18">
        <v>0</v>
      </c>
      <c r="AK18">
        <v>53.908499999999997</v>
      </c>
      <c r="AL18">
        <v>25.564</v>
      </c>
      <c r="AM18">
        <v>0</v>
      </c>
      <c r="AN18">
        <v>0.69947999999999999</v>
      </c>
      <c r="AO18">
        <v>0.77615999999999996</v>
      </c>
      <c r="AP18">
        <v>1.7934000000000001</v>
      </c>
      <c r="AQ18">
        <v>0</v>
      </c>
      <c r="AR18">
        <v>2.2080000000000002</v>
      </c>
      <c r="AS18">
        <v>5.3807999999999998</v>
      </c>
      <c r="AT18">
        <v>14.9968</v>
      </c>
      <c r="AU18">
        <v>0</v>
      </c>
      <c r="AV18">
        <v>5.4050000000000002</v>
      </c>
      <c r="AW18">
        <v>49.103999999999999</v>
      </c>
      <c r="AX18">
        <v>1.6919999999999999</v>
      </c>
      <c r="AY18">
        <v>0</v>
      </c>
      <c r="AZ18">
        <f t="shared" si="0"/>
        <v>35.334099999999999</v>
      </c>
      <c r="BA18">
        <f t="shared" si="1"/>
        <v>2825.4554040000003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1.98</v>
      </c>
      <c r="BP18">
        <v>1.0900000000000001</v>
      </c>
      <c r="BQ18">
        <v>0</v>
      </c>
      <c r="BR18">
        <v>0</v>
      </c>
      <c r="BS18">
        <v>1.64</v>
      </c>
      <c r="BT18">
        <v>0</v>
      </c>
      <c r="BU18">
        <v>0</v>
      </c>
      <c r="BV18">
        <v>0</v>
      </c>
      <c r="BW18">
        <v>6.3</v>
      </c>
      <c r="BX18">
        <v>0</v>
      </c>
      <c r="BY18">
        <v>0.26</v>
      </c>
      <c r="BZ18">
        <v>0</v>
      </c>
      <c r="CA18">
        <v>0</v>
      </c>
      <c r="CB18">
        <v>1.97</v>
      </c>
      <c r="CC18">
        <v>0.92</v>
      </c>
      <c r="CD18">
        <v>0.47</v>
      </c>
      <c r="CE18">
        <v>0.79</v>
      </c>
      <c r="CF18">
        <v>0.08</v>
      </c>
      <c r="CG18">
        <v>3.77</v>
      </c>
      <c r="CH18">
        <v>0</v>
      </c>
      <c r="CI18">
        <v>5.34</v>
      </c>
      <c r="CJ18">
        <v>1.92</v>
      </c>
      <c r="CK18">
        <v>1.79</v>
      </c>
      <c r="CL18">
        <v>0</v>
      </c>
      <c r="CM18">
        <v>0</v>
      </c>
      <c r="CN18">
        <v>0</v>
      </c>
      <c r="CO18">
        <v>2.25</v>
      </c>
      <c r="CP18">
        <v>1.2441</v>
      </c>
      <c r="CQ18">
        <v>0</v>
      </c>
      <c r="CR18">
        <v>3.52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35.334099999999999</v>
      </c>
    </row>
    <row r="19" spans="1:114">
      <c r="A19" t="s">
        <v>61</v>
      </c>
      <c r="B19">
        <v>0</v>
      </c>
      <c r="C19">
        <v>40.213200000000001</v>
      </c>
      <c r="D19">
        <v>0</v>
      </c>
      <c r="E19">
        <v>0</v>
      </c>
      <c r="F19">
        <v>0</v>
      </c>
      <c r="G19">
        <v>24.552</v>
      </c>
      <c r="H19">
        <v>0</v>
      </c>
      <c r="I19">
        <v>95.88</v>
      </c>
      <c r="J19">
        <v>0</v>
      </c>
      <c r="K19">
        <v>689.36617799999999</v>
      </c>
      <c r="L19">
        <v>655.27312500000005</v>
      </c>
      <c r="M19">
        <v>94.391999999999996</v>
      </c>
      <c r="N19">
        <v>120.65625</v>
      </c>
      <c r="O19">
        <v>126.47812500000001</v>
      </c>
      <c r="P19">
        <v>144.142</v>
      </c>
      <c r="Q19">
        <v>11.10291</v>
      </c>
      <c r="R19">
        <v>43.528716000000003</v>
      </c>
      <c r="S19">
        <v>26.964210000000001</v>
      </c>
      <c r="T19">
        <v>1.40625</v>
      </c>
      <c r="U19">
        <v>348.97500000000002</v>
      </c>
      <c r="V19">
        <v>20.731850000000001</v>
      </c>
      <c r="W19">
        <v>33.384999999999998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9.0630000000000006</v>
      </c>
      <c r="AG19">
        <v>44.139600000000002</v>
      </c>
      <c r="AH19">
        <v>0</v>
      </c>
      <c r="AI19">
        <v>0</v>
      </c>
      <c r="AJ19">
        <v>0</v>
      </c>
      <c r="AK19">
        <v>53.908499999999997</v>
      </c>
      <c r="AL19">
        <v>2.7888000000000002</v>
      </c>
      <c r="AM19">
        <v>0</v>
      </c>
      <c r="AN19">
        <v>0.69947999999999999</v>
      </c>
      <c r="AO19">
        <v>0.72911999999999999</v>
      </c>
      <c r="AP19">
        <v>1.7934000000000001</v>
      </c>
      <c r="AQ19">
        <v>0</v>
      </c>
      <c r="AR19">
        <v>3.3119999999999998</v>
      </c>
      <c r="AS19">
        <v>5.1117600000000003</v>
      </c>
      <c r="AT19">
        <v>14.9968</v>
      </c>
      <c r="AU19">
        <v>0</v>
      </c>
      <c r="AV19">
        <v>5.4050000000000002</v>
      </c>
      <c r="AW19">
        <v>49.103999999999999</v>
      </c>
      <c r="AX19">
        <v>1.6919999999999999</v>
      </c>
      <c r="AY19">
        <v>0</v>
      </c>
      <c r="AZ19">
        <f t="shared" si="0"/>
        <v>35.334099999999999</v>
      </c>
      <c r="BA19">
        <f t="shared" si="1"/>
        <v>2803.468124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1.98</v>
      </c>
      <c r="BP19">
        <v>1.0900000000000001</v>
      </c>
      <c r="BQ19">
        <v>0</v>
      </c>
      <c r="BR19">
        <v>0</v>
      </c>
      <c r="BS19">
        <v>1.64</v>
      </c>
      <c r="BT19">
        <v>0</v>
      </c>
      <c r="BU19">
        <v>0</v>
      </c>
      <c r="BV19">
        <v>0</v>
      </c>
      <c r="BW19">
        <v>6.3</v>
      </c>
      <c r="BX19">
        <v>0</v>
      </c>
      <c r="BY19">
        <v>0.26</v>
      </c>
      <c r="BZ19">
        <v>0</v>
      </c>
      <c r="CA19">
        <v>0</v>
      </c>
      <c r="CB19">
        <v>1.97</v>
      </c>
      <c r="CC19">
        <v>0.92</v>
      </c>
      <c r="CD19">
        <v>0.47</v>
      </c>
      <c r="CE19">
        <v>0.79</v>
      </c>
      <c r="CF19">
        <v>0.08</v>
      </c>
      <c r="CG19">
        <v>3.77</v>
      </c>
      <c r="CH19">
        <v>0</v>
      </c>
      <c r="CI19">
        <v>5.34</v>
      </c>
      <c r="CJ19">
        <v>1.92</v>
      </c>
      <c r="CK19">
        <v>1.79</v>
      </c>
      <c r="CL19">
        <v>0</v>
      </c>
      <c r="CM19">
        <v>0</v>
      </c>
      <c r="CN19">
        <v>0</v>
      </c>
      <c r="CO19">
        <v>2.25</v>
      </c>
      <c r="CP19">
        <v>1.2441</v>
      </c>
      <c r="CQ19">
        <v>0</v>
      </c>
      <c r="CR19">
        <v>3.52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35.334099999999999</v>
      </c>
    </row>
    <row r="20" spans="1:114">
      <c r="A20" t="s">
        <v>62</v>
      </c>
      <c r="B20">
        <v>0</v>
      </c>
      <c r="C20">
        <v>40.213200000000001</v>
      </c>
      <c r="D20">
        <v>0</v>
      </c>
      <c r="E20">
        <v>0</v>
      </c>
      <c r="F20">
        <v>0</v>
      </c>
      <c r="G20">
        <v>24.552</v>
      </c>
      <c r="H20">
        <v>0</v>
      </c>
      <c r="I20">
        <v>95.88</v>
      </c>
      <c r="J20">
        <v>0</v>
      </c>
      <c r="K20">
        <v>689.36617799999999</v>
      </c>
      <c r="L20">
        <v>655.27312500000005</v>
      </c>
      <c r="M20">
        <v>94.391999999999996</v>
      </c>
      <c r="N20">
        <v>120.65625</v>
      </c>
      <c r="O20">
        <v>126.47812500000001</v>
      </c>
      <c r="P20">
        <v>144.142</v>
      </c>
      <c r="Q20">
        <v>11.10291</v>
      </c>
      <c r="R20">
        <v>43.528716000000003</v>
      </c>
      <c r="S20">
        <v>26.964210000000001</v>
      </c>
      <c r="T20">
        <v>1.40625</v>
      </c>
      <c r="U20">
        <v>348.97500000000002</v>
      </c>
      <c r="V20">
        <v>20.731850000000001</v>
      </c>
      <c r="W20">
        <v>33.384999999999998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9.0630000000000006</v>
      </c>
      <c r="AG20">
        <v>44.139600000000002</v>
      </c>
      <c r="AH20">
        <v>9.67</v>
      </c>
      <c r="AI20">
        <v>0</v>
      </c>
      <c r="AJ20">
        <v>0</v>
      </c>
      <c r="AK20">
        <v>53.908499999999997</v>
      </c>
      <c r="AL20">
        <v>2.7888000000000002</v>
      </c>
      <c r="AM20">
        <v>0</v>
      </c>
      <c r="AN20">
        <v>0.69947999999999999</v>
      </c>
      <c r="AO20">
        <v>0.62916000000000005</v>
      </c>
      <c r="AP20">
        <v>1.7934000000000001</v>
      </c>
      <c r="AQ20">
        <v>0</v>
      </c>
      <c r="AR20">
        <v>3.3119999999999998</v>
      </c>
      <c r="AS20">
        <v>5.1117600000000003</v>
      </c>
      <c r="AT20">
        <v>14.9968</v>
      </c>
      <c r="AU20">
        <v>0</v>
      </c>
      <c r="AV20">
        <v>5.4050000000000002</v>
      </c>
      <c r="AW20">
        <v>49.103999999999999</v>
      </c>
      <c r="AX20">
        <v>1.6919999999999999</v>
      </c>
      <c r="AY20">
        <v>0</v>
      </c>
      <c r="AZ20">
        <f t="shared" si="0"/>
        <v>35.387300000000003</v>
      </c>
      <c r="BA20">
        <f t="shared" si="1"/>
        <v>2813.0913639999999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1.98</v>
      </c>
      <c r="BP20">
        <v>1.0900000000000001</v>
      </c>
      <c r="BQ20">
        <v>0</v>
      </c>
      <c r="BR20">
        <v>0</v>
      </c>
      <c r="BS20">
        <v>1.64</v>
      </c>
      <c r="BT20">
        <v>0</v>
      </c>
      <c r="BU20">
        <v>0</v>
      </c>
      <c r="BV20">
        <v>0</v>
      </c>
      <c r="BW20">
        <v>6.3</v>
      </c>
      <c r="BX20">
        <v>0</v>
      </c>
      <c r="BY20">
        <v>0.26</v>
      </c>
      <c r="BZ20">
        <v>0</v>
      </c>
      <c r="CA20">
        <v>0</v>
      </c>
      <c r="CB20">
        <v>1.97</v>
      </c>
      <c r="CC20">
        <v>0.92</v>
      </c>
      <c r="CD20">
        <v>0.47</v>
      </c>
      <c r="CE20">
        <v>0.79</v>
      </c>
      <c r="CF20">
        <v>0.08</v>
      </c>
      <c r="CG20">
        <v>3.77</v>
      </c>
      <c r="CH20">
        <v>5.3199999999999997E-2</v>
      </c>
      <c r="CI20">
        <v>5.34</v>
      </c>
      <c r="CJ20">
        <v>1.92</v>
      </c>
      <c r="CK20">
        <v>1.79</v>
      </c>
      <c r="CL20">
        <v>0</v>
      </c>
      <c r="CM20">
        <v>0</v>
      </c>
      <c r="CN20">
        <v>0</v>
      </c>
      <c r="CO20">
        <v>2.25</v>
      </c>
      <c r="CP20">
        <v>1.2441</v>
      </c>
      <c r="CQ20">
        <v>0</v>
      </c>
      <c r="CR20">
        <v>3.52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35.387300000000003</v>
      </c>
    </row>
    <row r="21" spans="1:114">
      <c r="A21" t="s">
        <v>63</v>
      </c>
      <c r="B21">
        <v>0</v>
      </c>
      <c r="C21">
        <v>40.213200000000001</v>
      </c>
      <c r="D21">
        <v>0</v>
      </c>
      <c r="E21">
        <v>0</v>
      </c>
      <c r="F21">
        <v>0</v>
      </c>
      <c r="G21">
        <v>24.552</v>
      </c>
      <c r="H21">
        <v>0</v>
      </c>
      <c r="I21">
        <v>95.88</v>
      </c>
      <c r="J21">
        <v>0</v>
      </c>
      <c r="K21">
        <v>689.36617799999999</v>
      </c>
      <c r="L21">
        <v>655.27312500000005</v>
      </c>
      <c r="M21">
        <v>94.391999999999996</v>
      </c>
      <c r="N21">
        <v>120.65625</v>
      </c>
      <c r="O21">
        <v>126.47812500000001</v>
      </c>
      <c r="P21">
        <v>144.142</v>
      </c>
      <c r="Q21">
        <v>11.10291</v>
      </c>
      <c r="R21">
        <v>43.528716000000003</v>
      </c>
      <c r="S21">
        <v>26.964210000000001</v>
      </c>
      <c r="T21">
        <v>1.40625</v>
      </c>
      <c r="U21">
        <v>348.97500000000002</v>
      </c>
      <c r="V21">
        <v>20.731850000000001</v>
      </c>
      <c r="W21">
        <v>33.384999999999998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9.0630000000000006</v>
      </c>
      <c r="AG21">
        <v>44.139600000000002</v>
      </c>
      <c r="AH21">
        <v>23.884899999999998</v>
      </c>
      <c r="AI21">
        <v>0</v>
      </c>
      <c r="AJ21">
        <v>0</v>
      </c>
      <c r="AK21">
        <v>53.908499999999997</v>
      </c>
      <c r="AL21">
        <v>2.7888000000000002</v>
      </c>
      <c r="AM21">
        <v>0</v>
      </c>
      <c r="AN21">
        <v>0.69947999999999999</v>
      </c>
      <c r="AO21">
        <v>0.54978000000000005</v>
      </c>
      <c r="AP21">
        <v>1.7934000000000001</v>
      </c>
      <c r="AQ21">
        <v>0</v>
      </c>
      <c r="AR21">
        <v>3.3119999999999998</v>
      </c>
      <c r="AS21">
        <v>5.1117600000000003</v>
      </c>
      <c r="AT21">
        <v>14.9968</v>
      </c>
      <c r="AU21">
        <v>0</v>
      </c>
      <c r="AV21">
        <v>5.4050000000000002</v>
      </c>
      <c r="AW21">
        <v>49.103999999999999</v>
      </c>
      <c r="AX21">
        <v>1.6919999999999999</v>
      </c>
      <c r="AY21">
        <v>0</v>
      </c>
      <c r="AZ21">
        <f t="shared" si="0"/>
        <v>35.465200000000003</v>
      </c>
      <c r="BA21">
        <f t="shared" si="1"/>
        <v>2827.3047839999999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1.98</v>
      </c>
      <c r="BP21">
        <v>1.0900000000000001</v>
      </c>
      <c r="BQ21">
        <v>0</v>
      </c>
      <c r="BR21">
        <v>0</v>
      </c>
      <c r="BS21">
        <v>1.64</v>
      </c>
      <c r="BT21">
        <v>0</v>
      </c>
      <c r="BU21">
        <v>0</v>
      </c>
      <c r="BV21">
        <v>0</v>
      </c>
      <c r="BW21">
        <v>6.3</v>
      </c>
      <c r="BX21">
        <v>0</v>
      </c>
      <c r="BY21">
        <v>0.26</v>
      </c>
      <c r="BZ21">
        <v>0</v>
      </c>
      <c r="CA21">
        <v>0</v>
      </c>
      <c r="CB21">
        <v>1.97</v>
      </c>
      <c r="CC21">
        <v>0.92</v>
      </c>
      <c r="CD21">
        <v>0.47</v>
      </c>
      <c r="CE21">
        <v>0.79</v>
      </c>
      <c r="CF21">
        <v>0.08</v>
      </c>
      <c r="CG21">
        <v>3.77</v>
      </c>
      <c r="CH21">
        <v>0.13109999999999999</v>
      </c>
      <c r="CI21">
        <v>5.34</v>
      </c>
      <c r="CJ21">
        <v>1.92</v>
      </c>
      <c r="CK21">
        <v>1.79</v>
      </c>
      <c r="CL21">
        <v>0</v>
      </c>
      <c r="CM21">
        <v>0</v>
      </c>
      <c r="CN21">
        <v>0</v>
      </c>
      <c r="CO21">
        <v>2.25</v>
      </c>
      <c r="CP21">
        <v>1.2441</v>
      </c>
      <c r="CQ21">
        <v>0</v>
      </c>
      <c r="CR21">
        <v>3.52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35.465200000000003</v>
      </c>
    </row>
    <row r="22" spans="1:114">
      <c r="A22" t="s">
        <v>64</v>
      </c>
      <c r="B22">
        <v>0</v>
      </c>
      <c r="C22">
        <v>40.213200000000001</v>
      </c>
      <c r="D22">
        <v>0</v>
      </c>
      <c r="E22">
        <v>0</v>
      </c>
      <c r="F22">
        <v>0</v>
      </c>
      <c r="G22">
        <v>24.552</v>
      </c>
      <c r="H22">
        <v>0</v>
      </c>
      <c r="I22">
        <v>95.88</v>
      </c>
      <c r="J22">
        <v>0</v>
      </c>
      <c r="K22">
        <v>689.36617799999999</v>
      </c>
      <c r="L22">
        <v>655.27312500000005</v>
      </c>
      <c r="M22">
        <v>94.391999999999996</v>
      </c>
      <c r="N22">
        <v>120.65625</v>
      </c>
      <c r="O22">
        <v>126.47812500000001</v>
      </c>
      <c r="P22">
        <v>144.142</v>
      </c>
      <c r="Q22">
        <v>11.10291</v>
      </c>
      <c r="R22">
        <v>43.528716000000003</v>
      </c>
      <c r="S22">
        <v>26.964210000000001</v>
      </c>
      <c r="T22">
        <v>1.40625</v>
      </c>
      <c r="U22">
        <v>348.97500000000002</v>
      </c>
      <c r="V22">
        <v>20.731850000000001</v>
      </c>
      <c r="W22">
        <v>33.384999999999998</v>
      </c>
      <c r="X22">
        <v>98.34375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9.0630000000000006</v>
      </c>
      <c r="AG22">
        <v>44.139600000000002</v>
      </c>
      <c r="AH22">
        <v>23.884899999999998</v>
      </c>
      <c r="AI22">
        <v>0</v>
      </c>
      <c r="AJ22">
        <v>0</v>
      </c>
      <c r="AK22">
        <v>53.908499999999997</v>
      </c>
      <c r="AL22">
        <v>2.7888000000000002</v>
      </c>
      <c r="AM22">
        <v>0</v>
      </c>
      <c r="AN22">
        <v>0.69947999999999999</v>
      </c>
      <c r="AO22">
        <v>0.43218000000000001</v>
      </c>
      <c r="AP22">
        <v>1.7934000000000001</v>
      </c>
      <c r="AQ22">
        <v>0</v>
      </c>
      <c r="AR22">
        <v>3.3119999999999998</v>
      </c>
      <c r="AS22">
        <v>5.1117600000000003</v>
      </c>
      <c r="AT22">
        <v>14.9968</v>
      </c>
      <c r="AU22">
        <v>0</v>
      </c>
      <c r="AV22">
        <v>5.4050000000000002</v>
      </c>
      <c r="AW22">
        <v>49.103999999999999</v>
      </c>
      <c r="AX22">
        <v>1.6919999999999999</v>
      </c>
      <c r="AY22">
        <v>0</v>
      </c>
      <c r="AZ22">
        <f t="shared" si="0"/>
        <v>35.465200000000003</v>
      </c>
      <c r="BA22">
        <f t="shared" si="1"/>
        <v>2827.1871839999999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1.98</v>
      </c>
      <c r="BP22">
        <v>1.0900000000000001</v>
      </c>
      <c r="BQ22">
        <v>0</v>
      </c>
      <c r="BR22">
        <v>0</v>
      </c>
      <c r="BS22">
        <v>1.64</v>
      </c>
      <c r="BT22">
        <v>0</v>
      </c>
      <c r="BU22">
        <v>0</v>
      </c>
      <c r="BV22">
        <v>0</v>
      </c>
      <c r="BW22">
        <v>6.3</v>
      </c>
      <c r="BX22">
        <v>0</v>
      </c>
      <c r="BY22">
        <v>0.26</v>
      </c>
      <c r="BZ22">
        <v>0</v>
      </c>
      <c r="CA22">
        <v>0</v>
      </c>
      <c r="CB22">
        <v>1.97</v>
      </c>
      <c r="CC22">
        <v>0.92</v>
      </c>
      <c r="CD22">
        <v>0.47</v>
      </c>
      <c r="CE22">
        <v>0.79</v>
      </c>
      <c r="CF22">
        <v>0.08</v>
      </c>
      <c r="CG22">
        <v>3.77</v>
      </c>
      <c r="CH22">
        <v>0.13109999999999999</v>
      </c>
      <c r="CI22">
        <v>5.34</v>
      </c>
      <c r="CJ22">
        <v>1.92</v>
      </c>
      <c r="CK22">
        <v>1.79</v>
      </c>
      <c r="CL22">
        <v>0</v>
      </c>
      <c r="CM22">
        <v>0</v>
      </c>
      <c r="CN22">
        <v>0</v>
      </c>
      <c r="CO22">
        <v>2.25</v>
      </c>
      <c r="CP22">
        <v>1.2441</v>
      </c>
      <c r="CQ22">
        <v>0</v>
      </c>
      <c r="CR22">
        <v>3.52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35.465200000000003</v>
      </c>
    </row>
    <row r="23" spans="1:114">
      <c r="A23" t="s">
        <v>65</v>
      </c>
      <c r="B23">
        <v>0</v>
      </c>
      <c r="C23">
        <v>40.213200000000001</v>
      </c>
      <c r="D23">
        <v>0</v>
      </c>
      <c r="E23">
        <v>0</v>
      </c>
      <c r="F23">
        <v>0</v>
      </c>
      <c r="G23">
        <v>24.552</v>
      </c>
      <c r="H23">
        <v>0</v>
      </c>
      <c r="I23">
        <v>95.88</v>
      </c>
      <c r="J23">
        <v>0</v>
      </c>
      <c r="K23">
        <v>689.36617799999999</v>
      </c>
      <c r="L23">
        <v>655.27312500000005</v>
      </c>
      <c r="M23">
        <v>92.852999999999994</v>
      </c>
      <c r="N23">
        <v>120.65625</v>
      </c>
      <c r="O23">
        <v>126.47812500000001</v>
      </c>
      <c r="P23">
        <v>144.142</v>
      </c>
      <c r="Q23">
        <v>11.10291</v>
      </c>
      <c r="R23">
        <v>43.528716000000003</v>
      </c>
      <c r="S23">
        <v>26.964210000000001</v>
      </c>
      <c r="T23">
        <v>1.40625</v>
      </c>
      <c r="U23">
        <v>348.97500000000002</v>
      </c>
      <c r="V23">
        <v>20.731850000000001</v>
      </c>
      <c r="W23">
        <v>33.384999999999998</v>
      </c>
      <c r="X23">
        <v>98.34375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9.0630000000000006</v>
      </c>
      <c r="AG23">
        <v>44.139600000000002</v>
      </c>
      <c r="AH23">
        <v>23.884899999999998</v>
      </c>
      <c r="AI23">
        <v>0</v>
      </c>
      <c r="AJ23">
        <v>0</v>
      </c>
      <c r="AK23">
        <v>53.908499999999997</v>
      </c>
      <c r="AL23">
        <v>2.7888000000000002</v>
      </c>
      <c r="AM23">
        <v>0</v>
      </c>
      <c r="AN23">
        <v>0.69947999999999999</v>
      </c>
      <c r="AO23">
        <v>0.31458000000000003</v>
      </c>
      <c r="AP23">
        <v>1.7934000000000001</v>
      </c>
      <c r="AQ23">
        <v>0</v>
      </c>
      <c r="AR23">
        <v>3.3119999999999998</v>
      </c>
      <c r="AS23">
        <v>5.1117600000000003</v>
      </c>
      <c r="AT23">
        <v>14.9968</v>
      </c>
      <c r="AU23">
        <v>0</v>
      </c>
      <c r="AV23">
        <v>5.4050000000000002</v>
      </c>
      <c r="AW23">
        <v>49.103999999999999</v>
      </c>
      <c r="AX23">
        <v>1.6919999999999999</v>
      </c>
      <c r="AY23">
        <v>0</v>
      </c>
      <c r="AZ23">
        <f t="shared" si="0"/>
        <v>35.465200000000003</v>
      </c>
      <c r="BA23">
        <f t="shared" si="1"/>
        <v>2825.5305840000005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1.98</v>
      </c>
      <c r="BP23">
        <v>1.0900000000000001</v>
      </c>
      <c r="BQ23">
        <v>0</v>
      </c>
      <c r="BR23">
        <v>0</v>
      </c>
      <c r="BS23">
        <v>1.64</v>
      </c>
      <c r="BT23">
        <v>0</v>
      </c>
      <c r="BU23">
        <v>0</v>
      </c>
      <c r="BV23">
        <v>0</v>
      </c>
      <c r="BW23">
        <v>6.3</v>
      </c>
      <c r="BX23">
        <v>0</v>
      </c>
      <c r="BY23">
        <v>0.26</v>
      </c>
      <c r="BZ23">
        <v>0</v>
      </c>
      <c r="CA23">
        <v>0</v>
      </c>
      <c r="CB23">
        <v>1.97</v>
      </c>
      <c r="CC23">
        <v>0.92</v>
      </c>
      <c r="CD23">
        <v>0.47</v>
      </c>
      <c r="CE23">
        <v>0.79</v>
      </c>
      <c r="CF23">
        <v>0.08</v>
      </c>
      <c r="CG23">
        <v>3.77</v>
      </c>
      <c r="CH23">
        <v>0.13109999999999999</v>
      </c>
      <c r="CI23">
        <v>5.34</v>
      </c>
      <c r="CJ23">
        <v>1.92</v>
      </c>
      <c r="CK23">
        <v>1.79</v>
      </c>
      <c r="CL23">
        <v>0</v>
      </c>
      <c r="CM23">
        <v>0</v>
      </c>
      <c r="CN23">
        <v>0</v>
      </c>
      <c r="CO23">
        <v>2.25</v>
      </c>
      <c r="CP23">
        <v>1.2441</v>
      </c>
      <c r="CQ23">
        <v>0</v>
      </c>
      <c r="CR23">
        <v>3.52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35.465200000000003</v>
      </c>
    </row>
    <row r="24" spans="1:114">
      <c r="A24" t="s">
        <v>66</v>
      </c>
      <c r="B24">
        <v>0</v>
      </c>
      <c r="C24">
        <v>40.213200000000001</v>
      </c>
      <c r="D24">
        <v>0</v>
      </c>
      <c r="E24">
        <v>0</v>
      </c>
      <c r="F24">
        <v>0</v>
      </c>
      <c r="G24">
        <v>24.552</v>
      </c>
      <c r="H24">
        <v>0</v>
      </c>
      <c r="I24">
        <v>95.88</v>
      </c>
      <c r="J24">
        <v>0</v>
      </c>
      <c r="K24">
        <v>689.36617799999999</v>
      </c>
      <c r="L24">
        <v>655.27312500000005</v>
      </c>
      <c r="M24">
        <v>92.852999999999994</v>
      </c>
      <c r="N24">
        <v>120.65625</v>
      </c>
      <c r="O24">
        <v>126.47812500000001</v>
      </c>
      <c r="P24">
        <v>144.142</v>
      </c>
      <c r="Q24">
        <v>11.10291</v>
      </c>
      <c r="R24">
        <v>43.528716000000003</v>
      </c>
      <c r="S24">
        <v>26.964210000000001</v>
      </c>
      <c r="T24">
        <v>1.40625</v>
      </c>
      <c r="U24">
        <v>348.97500000000002</v>
      </c>
      <c r="V24">
        <v>20.731850000000001</v>
      </c>
      <c r="W24">
        <v>33.384999999999998</v>
      </c>
      <c r="X24">
        <v>98.34375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9.0630000000000006</v>
      </c>
      <c r="AG24">
        <v>44.139600000000002</v>
      </c>
      <c r="AH24">
        <v>23.884899999999998</v>
      </c>
      <c r="AI24">
        <v>0</v>
      </c>
      <c r="AJ24">
        <v>0</v>
      </c>
      <c r="AK24">
        <v>53.908499999999997</v>
      </c>
      <c r="AL24">
        <v>2.7888000000000002</v>
      </c>
      <c r="AM24">
        <v>0</v>
      </c>
      <c r="AN24">
        <v>0.69947999999999999</v>
      </c>
      <c r="AO24">
        <v>0.1764</v>
      </c>
      <c r="AP24">
        <v>1.7934000000000001</v>
      </c>
      <c r="AQ24">
        <v>0</v>
      </c>
      <c r="AR24">
        <v>3.3119999999999998</v>
      </c>
      <c r="AS24">
        <v>5.1117600000000003</v>
      </c>
      <c r="AT24">
        <v>14.9968</v>
      </c>
      <c r="AU24">
        <v>0</v>
      </c>
      <c r="AV24">
        <v>5.4050000000000002</v>
      </c>
      <c r="AW24">
        <v>49.103999999999999</v>
      </c>
      <c r="AX24">
        <v>1.6919999999999999</v>
      </c>
      <c r="AY24">
        <v>0</v>
      </c>
      <c r="AZ24">
        <f t="shared" si="0"/>
        <v>35.465200000000003</v>
      </c>
      <c r="BA24">
        <f t="shared" si="1"/>
        <v>2825.3924040000002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1.98</v>
      </c>
      <c r="BP24">
        <v>1.0900000000000001</v>
      </c>
      <c r="BQ24">
        <v>0</v>
      </c>
      <c r="BR24">
        <v>0</v>
      </c>
      <c r="BS24">
        <v>1.64</v>
      </c>
      <c r="BT24">
        <v>0</v>
      </c>
      <c r="BU24">
        <v>0</v>
      </c>
      <c r="BV24">
        <v>0</v>
      </c>
      <c r="BW24">
        <v>6.3</v>
      </c>
      <c r="BX24">
        <v>0</v>
      </c>
      <c r="BY24">
        <v>0.26</v>
      </c>
      <c r="BZ24">
        <v>0</v>
      </c>
      <c r="CA24">
        <v>0</v>
      </c>
      <c r="CB24">
        <v>1.97</v>
      </c>
      <c r="CC24">
        <v>0.92</v>
      </c>
      <c r="CD24">
        <v>0.47</v>
      </c>
      <c r="CE24">
        <v>0.79</v>
      </c>
      <c r="CF24">
        <v>0.08</v>
      </c>
      <c r="CG24">
        <v>3.77</v>
      </c>
      <c r="CH24">
        <v>0.13109999999999999</v>
      </c>
      <c r="CI24">
        <v>5.34</v>
      </c>
      <c r="CJ24">
        <v>1.92</v>
      </c>
      <c r="CK24">
        <v>1.79</v>
      </c>
      <c r="CL24">
        <v>0</v>
      </c>
      <c r="CM24">
        <v>0</v>
      </c>
      <c r="CN24">
        <v>0</v>
      </c>
      <c r="CO24">
        <v>2.25</v>
      </c>
      <c r="CP24">
        <v>1.2441</v>
      </c>
      <c r="CQ24">
        <v>0</v>
      </c>
      <c r="CR24">
        <v>3.52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35.465200000000003</v>
      </c>
    </row>
    <row r="25" spans="1:114">
      <c r="A25" t="s">
        <v>67</v>
      </c>
      <c r="B25">
        <v>0</v>
      </c>
      <c r="C25">
        <v>40.213200000000001</v>
      </c>
      <c r="D25">
        <v>0</v>
      </c>
      <c r="E25">
        <v>0</v>
      </c>
      <c r="F25">
        <v>0</v>
      </c>
      <c r="G25">
        <v>24.552</v>
      </c>
      <c r="H25">
        <v>0</v>
      </c>
      <c r="I25">
        <v>95.88</v>
      </c>
      <c r="J25">
        <v>0</v>
      </c>
      <c r="K25">
        <v>689.36617799999999</v>
      </c>
      <c r="L25">
        <v>655.27312500000005</v>
      </c>
      <c r="M25">
        <v>92.852999999999994</v>
      </c>
      <c r="N25">
        <v>120.65625</v>
      </c>
      <c r="O25">
        <v>126.47812500000001</v>
      </c>
      <c r="P25">
        <v>144.142</v>
      </c>
      <c r="Q25">
        <v>11.10291</v>
      </c>
      <c r="R25">
        <v>43.528716000000003</v>
      </c>
      <c r="S25">
        <v>26.964210000000001</v>
      </c>
      <c r="T25">
        <v>1.40625</v>
      </c>
      <c r="U25">
        <v>348.97500000000002</v>
      </c>
      <c r="V25">
        <v>20.731850000000001</v>
      </c>
      <c r="W25">
        <v>33.384999999999998</v>
      </c>
      <c r="X25">
        <v>98.34375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5.2519999999999998</v>
      </c>
      <c r="AF25">
        <v>9.0630000000000006</v>
      </c>
      <c r="AG25">
        <v>44.139600000000002</v>
      </c>
      <c r="AH25">
        <v>47.769799999999996</v>
      </c>
      <c r="AI25">
        <v>0</v>
      </c>
      <c r="AJ25">
        <v>0</v>
      </c>
      <c r="AK25">
        <v>53.908499999999997</v>
      </c>
      <c r="AL25">
        <v>2.7888000000000002</v>
      </c>
      <c r="AM25">
        <v>0</v>
      </c>
      <c r="AN25">
        <v>0.69947999999999999</v>
      </c>
      <c r="AO25">
        <v>2.4754800000000001</v>
      </c>
      <c r="AP25">
        <v>1.7934000000000001</v>
      </c>
      <c r="AQ25">
        <v>32.11</v>
      </c>
      <c r="AR25">
        <v>3.3119999999999998</v>
      </c>
      <c r="AS25">
        <v>5.1117600000000003</v>
      </c>
      <c r="AT25">
        <v>14.9968</v>
      </c>
      <c r="AU25">
        <v>0</v>
      </c>
      <c r="AV25">
        <v>5.4050000000000002</v>
      </c>
      <c r="AW25">
        <v>49.103999999999999</v>
      </c>
      <c r="AX25">
        <v>1.6919999999999999</v>
      </c>
      <c r="AY25">
        <v>0</v>
      </c>
      <c r="AZ25">
        <f t="shared" si="0"/>
        <v>35.596300000000006</v>
      </c>
      <c r="BA25">
        <f t="shared" si="1"/>
        <v>2889.0694840000006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1.98</v>
      </c>
      <c r="BP25">
        <v>1.0900000000000001</v>
      </c>
      <c r="BQ25">
        <v>0</v>
      </c>
      <c r="BR25">
        <v>0</v>
      </c>
      <c r="BS25">
        <v>1.64</v>
      </c>
      <c r="BT25">
        <v>0</v>
      </c>
      <c r="BU25">
        <v>0</v>
      </c>
      <c r="BV25">
        <v>0</v>
      </c>
      <c r="BW25">
        <v>6.3</v>
      </c>
      <c r="BX25">
        <v>0</v>
      </c>
      <c r="BY25">
        <v>0.26</v>
      </c>
      <c r="BZ25">
        <v>0</v>
      </c>
      <c r="CA25">
        <v>0</v>
      </c>
      <c r="CB25">
        <v>1.97</v>
      </c>
      <c r="CC25">
        <v>0.92</v>
      </c>
      <c r="CD25">
        <v>0.47</v>
      </c>
      <c r="CE25">
        <v>0.79</v>
      </c>
      <c r="CF25">
        <v>0.08</v>
      </c>
      <c r="CG25">
        <v>3.77</v>
      </c>
      <c r="CH25">
        <v>0.26219999999999999</v>
      </c>
      <c r="CI25">
        <v>5.34</v>
      </c>
      <c r="CJ25">
        <v>1.92</v>
      </c>
      <c r="CK25">
        <v>1.79</v>
      </c>
      <c r="CL25">
        <v>0</v>
      </c>
      <c r="CM25">
        <v>0</v>
      </c>
      <c r="CN25">
        <v>0</v>
      </c>
      <c r="CO25">
        <v>2.25</v>
      </c>
      <c r="CP25">
        <v>1.2441</v>
      </c>
      <c r="CQ25">
        <v>0</v>
      </c>
      <c r="CR25">
        <v>3.52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35.596300000000006</v>
      </c>
    </row>
    <row r="26" spans="1:114">
      <c r="A26" t="s">
        <v>68</v>
      </c>
      <c r="B26">
        <v>0</v>
      </c>
      <c r="C26">
        <v>40.213200000000001</v>
      </c>
      <c r="D26">
        <v>0</v>
      </c>
      <c r="E26">
        <v>0</v>
      </c>
      <c r="F26">
        <v>0</v>
      </c>
      <c r="G26">
        <v>24.552</v>
      </c>
      <c r="H26">
        <v>0</v>
      </c>
      <c r="I26">
        <v>95.88</v>
      </c>
      <c r="J26">
        <v>0</v>
      </c>
      <c r="K26">
        <v>689.36617799999999</v>
      </c>
      <c r="L26">
        <v>655.27312500000005</v>
      </c>
      <c r="M26">
        <v>92.852999999999994</v>
      </c>
      <c r="N26">
        <v>120.65625</v>
      </c>
      <c r="O26">
        <v>126.47812500000001</v>
      </c>
      <c r="P26">
        <v>144.142</v>
      </c>
      <c r="Q26">
        <v>11.10291</v>
      </c>
      <c r="R26">
        <v>43.528716000000003</v>
      </c>
      <c r="S26">
        <v>26.964210000000001</v>
      </c>
      <c r="T26">
        <v>1.40625</v>
      </c>
      <c r="U26">
        <v>348.97500000000002</v>
      </c>
      <c r="V26">
        <v>20.731850000000001</v>
      </c>
      <c r="W26">
        <v>33.384999999999998</v>
      </c>
      <c r="X26">
        <v>98.34375</v>
      </c>
      <c r="Y26">
        <v>0</v>
      </c>
      <c r="Z26">
        <v>1.1000000000000001</v>
      </c>
      <c r="AA26">
        <v>3.7919999999999998</v>
      </c>
      <c r="AB26">
        <v>3.4249999999999998</v>
      </c>
      <c r="AC26">
        <v>9.9058399999999995</v>
      </c>
      <c r="AD26">
        <v>0</v>
      </c>
      <c r="AE26">
        <v>16.412500000000001</v>
      </c>
      <c r="AF26">
        <v>9.0630000000000006</v>
      </c>
      <c r="AG26">
        <v>44.139600000000002</v>
      </c>
      <c r="AH26">
        <v>71.654700000000005</v>
      </c>
      <c r="AI26">
        <v>0</v>
      </c>
      <c r="AJ26">
        <v>0</v>
      </c>
      <c r="AK26">
        <v>53.908499999999997</v>
      </c>
      <c r="AL26">
        <v>2.7888000000000002</v>
      </c>
      <c r="AM26">
        <v>0</v>
      </c>
      <c r="AN26">
        <v>0.69947999999999999</v>
      </c>
      <c r="AO26">
        <v>2.03742</v>
      </c>
      <c r="AP26">
        <v>1.7934000000000001</v>
      </c>
      <c r="AQ26">
        <v>48.164999999999999</v>
      </c>
      <c r="AR26">
        <v>3.3119999999999998</v>
      </c>
      <c r="AS26">
        <v>5.1117600000000003</v>
      </c>
      <c r="AT26">
        <v>14.9968</v>
      </c>
      <c r="AU26">
        <v>0</v>
      </c>
      <c r="AV26">
        <v>5.4050000000000002</v>
      </c>
      <c r="AW26">
        <v>49.103999999999999</v>
      </c>
      <c r="AX26">
        <v>1.6919999999999999</v>
      </c>
      <c r="AY26">
        <v>0</v>
      </c>
      <c r="AZ26">
        <f t="shared" si="0"/>
        <v>36.001400000000004</v>
      </c>
      <c r="BA26">
        <f t="shared" si="1"/>
        <v>2958.3597640000003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1.98</v>
      </c>
      <c r="BP26">
        <v>1.0900000000000001</v>
      </c>
      <c r="BQ26">
        <v>0</v>
      </c>
      <c r="BR26">
        <v>0</v>
      </c>
      <c r="BS26">
        <v>1.64</v>
      </c>
      <c r="BT26">
        <v>0.224</v>
      </c>
      <c r="BU26">
        <v>0</v>
      </c>
      <c r="BV26">
        <v>0</v>
      </c>
      <c r="BW26">
        <v>6.3</v>
      </c>
      <c r="BX26">
        <v>0</v>
      </c>
      <c r="BY26">
        <v>0.26</v>
      </c>
      <c r="BZ26">
        <v>0</v>
      </c>
      <c r="CA26">
        <v>0</v>
      </c>
      <c r="CB26">
        <v>1.97</v>
      </c>
      <c r="CC26">
        <v>0.96</v>
      </c>
      <c r="CD26">
        <v>0.48</v>
      </c>
      <c r="CE26">
        <v>0.79</v>
      </c>
      <c r="CF26">
        <v>0.08</v>
      </c>
      <c r="CG26">
        <v>3.77</v>
      </c>
      <c r="CH26">
        <v>0.39329999999999998</v>
      </c>
      <c r="CI26">
        <v>5.34</v>
      </c>
      <c r="CJ26">
        <v>1.92</v>
      </c>
      <c r="CK26">
        <v>1.79</v>
      </c>
      <c r="CL26">
        <v>0</v>
      </c>
      <c r="CM26">
        <v>0</v>
      </c>
      <c r="CN26">
        <v>0</v>
      </c>
      <c r="CO26">
        <v>2.25</v>
      </c>
      <c r="CP26">
        <v>1.2441</v>
      </c>
      <c r="CQ26">
        <v>0</v>
      </c>
      <c r="CR26">
        <v>3.52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36.001400000000004</v>
      </c>
    </row>
    <row r="27" spans="1:114">
      <c r="A27" t="s">
        <v>69</v>
      </c>
      <c r="B27">
        <v>0</v>
      </c>
      <c r="C27">
        <v>0</v>
      </c>
      <c r="D27">
        <v>5.4050000000000002</v>
      </c>
      <c r="E27">
        <v>0</v>
      </c>
      <c r="F27">
        <v>0</v>
      </c>
      <c r="G27">
        <v>24.552</v>
      </c>
      <c r="H27">
        <v>0</v>
      </c>
      <c r="I27">
        <v>90.24</v>
      </c>
      <c r="J27">
        <v>1.1279999999999999</v>
      </c>
      <c r="K27">
        <v>689.36617799999999</v>
      </c>
      <c r="L27">
        <v>655.27312500000005</v>
      </c>
      <c r="M27">
        <v>92.852999999999994</v>
      </c>
      <c r="N27">
        <v>120.65625</v>
      </c>
      <c r="O27">
        <v>126.47812500000001</v>
      </c>
      <c r="P27">
        <v>144.142</v>
      </c>
      <c r="Q27">
        <v>11.10291</v>
      </c>
      <c r="R27">
        <v>43.528716000000003</v>
      </c>
      <c r="S27">
        <v>26.964210000000001</v>
      </c>
      <c r="T27">
        <v>1.40625</v>
      </c>
      <c r="U27">
        <v>348.97500000000002</v>
      </c>
      <c r="V27">
        <v>20.731850000000001</v>
      </c>
      <c r="W27">
        <v>33.384999999999998</v>
      </c>
      <c r="X27">
        <v>98.34375</v>
      </c>
      <c r="Y27">
        <v>0</v>
      </c>
      <c r="Z27">
        <v>7.15</v>
      </c>
      <c r="AA27">
        <v>17.38</v>
      </c>
      <c r="AB27">
        <v>13.535600000000001</v>
      </c>
      <c r="AC27">
        <v>19.831230999999999</v>
      </c>
      <c r="AD27">
        <v>8.7814999999999994</v>
      </c>
      <c r="AE27">
        <v>16.412500000000001</v>
      </c>
      <c r="AF27">
        <v>18.126000000000001</v>
      </c>
      <c r="AG27">
        <v>44.139600000000002</v>
      </c>
      <c r="AH27">
        <v>95.539599999999993</v>
      </c>
      <c r="AI27">
        <v>3.9089999999999998</v>
      </c>
      <c r="AJ27">
        <v>0</v>
      </c>
      <c r="AK27">
        <v>53.908499999999997</v>
      </c>
      <c r="AL27">
        <v>2.7888000000000002</v>
      </c>
      <c r="AM27">
        <v>4.774</v>
      </c>
      <c r="AN27">
        <v>0.69947999999999999</v>
      </c>
      <c r="AO27">
        <v>1.6611</v>
      </c>
      <c r="AP27">
        <v>1.7934000000000001</v>
      </c>
      <c r="AQ27">
        <v>64.22</v>
      </c>
      <c r="AR27">
        <v>3.3119999999999998</v>
      </c>
      <c r="AS27">
        <v>5.1117600000000003</v>
      </c>
      <c r="AT27">
        <v>14.9968</v>
      </c>
      <c r="AU27">
        <v>0</v>
      </c>
      <c r="AV27">
        <v>39.997</v>
      </c>
      <c r="AW27">
        <v>49.103999999999999</v>
      </c>
      <c r="AX27">
        <v>6.2039999999999997</v>
      </c>
      <c r="AY27">
        <v>0</v>
      </c>
      <c r="AZ27">
        <f t="shared" si="0"/>
        <v>36.536500000000004</v>
      </c>
      <c r="BA27">
        <f t="shared" si="1"/>
        <v>3064.4437350000007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1.98</v>
      </c>
      <c r="BP27">
        <v>1.0900000000000001</v>
      </c>
      <c r="BQ27">
        <v>0</v>
      </c>
      <c r="BR27">
        <v>0.15</v>
      </c>
      <c r="BS27">
        <v>1.64</v>
      </c>
      <c r="BT27">
        <v>0.44800000000000001</v>
      </c>
      <c r="BU27">
        <v>0</v>
      </c>
      <c r="BV27">
        <v>0</v>
      </c>
      <c r="BW27">
        <v>6.3</v>
      </c>
      <c r="BX27">
        <v>0</v>
      </c>
      <c r="BY27">
        <v>0.26</v>
      </c>
      <c r="BZ27">
        <v>0</v>
      </c>
      <c r="CA27">
        <v>0</v>
      </c>
      <c r="CB27">
        <v>1.97</v>
      </c>
      <c r="CC27">
        <v>0.96</v>
      </c>
      <c r="CD27">
        <v>0.48</v>
      </c>
      <c r="CE27">
        <v>0.82</v>
      </c>
      <c r="CF27">
        <v>0.08</v>
      </c>
      <c r="CG27">
        <v>3.77</v>
      </c>
      <c r="CH27">
        <v>0.52439999999999998</v>
      </c>
      <c r="CI27">
        <v>5.34</v>
      </c>
      <c r="CJ27">
        <v>1.92</v>
      </c>
      <c r="CK27">
        <v>1.79</v>
      </c>
      <c r="CL27">
        <v>0</v>
      </c>
      <c r="CM27">
        <v>0</v>
      </c>
      <c r="CN27">
        <v>0</v>
      </c>
      <c r="CO27">
        <v>2.25</v>
      </c>
      <c r="CP27">
        <v>1.2441</v>
      </c>
      <c r="CQ27">
        <v>0</v>
      </c>
      <c r="CR27">
        <v>3.52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36.536500000000004</v>
      </c>
    </row>
    <row r="28" spans="1:114">
      <c r="A28" t="s">
        <v>70</v>
      </c>
      <c r="B28">
        <v>0</v>
      </c>
      <c r="C28">
        <v>0</v>
      </c>
      <c r="D28">
        <v>5.4050000000000002</v>
      </c>
      <c r="E28">
        <v>0</v>
      </c>
      <c r="F28">
        <v>0</v>
      </c>
      <c r="G28">
        <v>24.552</v>
      </c>
      <c r="H28">
        <v>0</v>
      </c>
      <c r="I28">
        <v>82.908000000000001</v>
      </c>
      <c r="J28">
        <v>1.1279999999999999</v>
      </c>
      <c r="K28">
        <v>689.36617799999999</v>
      </c>
      <c r="L28">
        <v>655.27312500000005</v>
      </c>
      <c r="M28">
        <v>92.852999999999994</v>
      </c>
      <c r="N28">
        <v>120.65625</v>
      </c>
      <c r="O28">
        <v>126.47812500000001</v>
      </c>
      <c r="P28">
        <v>144.142</v>
      </c>
      <c r="Q28">
        <v>11.10291</v>
      </c>
      <c r="R28">
        <v>43.528716000000003</v>
      </c>
      <c r="S28">
        <v>26.964210000000001</v>
      </c>
      <c r="T28">
        <v>1.40625</v>
      </c>
      <c r="U28">
        <v>348.97500000000002</v>
      </c>
      <c r="V28">
        <v>20.731850000000001</v>
      </c>
      <c r="W28">
        <v>33.384999999999998</v>
      </c>
      <c r="X28">
        <v>98.34375</v>
      </c>
      <c r="Y28">
        <v>0</v>
      </c>
      <c r="Z28">
        <v>13.1076</v>
      </c>
      <c r="AA28">
        <v>17.774999999999999</v>
      </c>
      <c r="AB28">
        <v>27.071200000000001</v>
      </c>
      <c r="AC28">
        <v>19.831230999999999</v>
      </c>
      <c r="AD28">
        <v>8.6463999999999999</v>
      </c>
      <c r="AE28">
        <v>16.543800000000001</v>
      </c>
      <c r="AF28">
        <v>20.14</v>
      </c>
      <c r="AG28">
        <v>44.139600000000002</v>
      </c>
      <c r="AH28">
        <v>119.42449999999999</v>
      </c>
      <c r="AI28">
        <v>16.939</v>
      </c>
      <c r="AJ28">
        <v>0</v>
      </c>
      <c r="AK28">
        <v>53.908499999999997</v>
      </c>
      <c r="AL28">
        <v>2.7888000000000002</v>
      </c>
      <c r="AM28">
        <v>10.23</v>
      </c>
      <c r="AN28">
        <v>0.69947999999999999</v>
      </c>
      <c r="AO28">
        <v>1.3729800000000001</v>
      </c>
      <c r="AP28">
        <v>1.7934000000000001</v>
      </c>
      <c r="AQ28">
        <v>64.22</v>
      </c>
      <c r="AR28">
        <v>3.3119999999999998</v>
      </c>
      <c r="AS28">
        <v>5.1117600000000003</v>
      </c>
      <c r="AT28">
        <v>14.9968</v>
      </c>
      <c r="AU28">
        <v>0</v>
      </c>
      <c r="AV28">
        <v>39.997</v>
      </c>
      <c r="AW28">
        <v>49.103999999999999</v>
      </c>
      <c r="AX28">
        <v>13.536</v>
      </c>
      <c r="AY28">
        <v>0</v>
      </c>
      <c r="AZ28">
        <f t="shared" si="0"/>
        <v>37.412600000000005</v>
      </c>
      <c r="BA28">
        <f t="shared" si="1"/>
        <v>3129.301015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1.98</v>
      </c>
      <c r="BP28">
        <v>1.0900000000000001</v>
      </c>
      <c r="BQ28">
        <v>0</v>
      </c>
      <c r="BR28">
        <v>0.65100000000000002</v>
      </c>
      <c r="BS28">
        <v>1.64</v>
      </c>
      <c r="BT28">
        <v>0.67200000000000004</v>
      </c>
      <c r="BU28">
        <v>0</v>
      </c>
      <c r="BV28">
        <v>0</v>
      </c>
      <c r="BW28">
        <v>6.3</v>
      </c>
      <c r="BX28">
        <v>0</v>
      </c>
      <c r="BY28">
        <v>0.26</v>
      </c>
      <c r="BZ28">
        <v>0</v>
      </c>
      <c r="CA28">
        <v>0</v>
      </c>
      <c r="CB28">
        <v>1.97</v>
      </c>
      <c r="CC28">
        <v>0.96</v>
      </c>
      <c r="CD28">
        <v>0.48</v>
      </c>
      <c r="CE28">
        <v>0.84</v>
      </c>
      <c r="CF28">
        <v>0.08</v>
      </c>
      <c r="CG28">
        <v>3.77</v>
      </c>
      <c r="CH28">
        <v>0.65549999999999997</v>
      </c>
      <c r="CI28">
        <v>5.34</v>
      </c>
      <c r="CJ28">
        <v>1.92</v>
      </c>
      <c r="CK28">
        <v>1.79</v>
      </c>
      <c r="CL28">
        <v>0</v>
      </c>
      <c r="CM28">
        <v>0</v>
      </c>
      <c r="CN28">
        <v>0</v>
      </c>
      <c r="CO28">
        <v>2.25</v>
      </c>
      <c r="CP28">
        <v>1.2441</v>
      </c>
      <c r="CQ28">
        <v>0</v>
      </c>
      <c r="CR28">
        <v>3.52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37.412600000000005</v>
      </c>
    </row>
    <row r="29" spans="1:114">
      <c r="A29" t="s">
        <v>71</v>
      </c>
      <c r="B29">
        <v>0</v>
      </c>
      <c r="C29">
        <v>0</v>
      </c>
      <c r="D29">
        <v>5.4050000000000002</v>
      </c>
      <c r="E29">
        <v>0</v>
      </c>
      <c r="F29">
        <v>0</v>
      </c>
      <c r="G29">
        <v>24.552</v>
      </c>
      <c r="H29">
        <v>0</v>
      </c>
      <c r="I29">
        <v>68.244</v>
      </c>
      <c r="J29">
        <v>1.1279999999999999</v>
      </c>
      <c r="K29">
        <v>689.36617799999999</v>
      </c>
      <c r="L29">
        <v>655.27312500000005</v>
      </c>
      <c r="M29">
        <v>92.852999999999994</v>
      </c>
      <c r="N29">
        <v>120.65625</v>
      </c>
      <c r="O29">
        <v>126.47812500000001</v>
      </c>
      <c r="P29">
        <v>144.142</v>
      </c>
      <c r="Q29">
        <v>11.10291</v>
      </c>
      <c r="R29">
        <v>43.528716000000003</v>
      </c>
      <c r="S29">
        <v>26.964210000000001</v>
      </c>
      <c r="T29">
        <v>1.40625</v>
      </c>
      <c r="U29">
        <v>348.97500000000002</v>
      </c>
      <c r="V29">
        <v>20.731850000000001</v>
      </c>
      <c r="W29">
        <v>33.384999999999998</v>
      </c>
      <c r="X29">
        <v>98.34375</v>
      </c>
      <c r="Y29">
        <v>0</v>
      </c>
      <c r="Z29">
        <v>13.1076</v>
      </c>
      <c r="AA29">
        <v>28.09872</v>
      </c>
      <c r="AB29">
        <v>40.6068</v>
      </c>
      <c r="AC29">
        <v>19.831230999999999</v>
      </c>
      <c r="AD29">
        <v>18.643799999999999</v>
      </c>
      <c r="AE29">
        <v>33.6128</v>
      </c>
      <c r="AF29">
        <v>20.14</v>
      </c>
      <c r="AG29">
        <v>44.139600000000002</v>
      </c>
      <c r="AH29">
        <v>143.30940000000001</v>
      </c>
      <c r="AI29">
        <v>16.939</v>
      </c>
      <c r="AJ29">
        <v>0</v>
      </c>
      <c r="AK29">
        <v>53.908499999999997</v>
      </c>
      <c r="AL29">
        <v>2.7888000000000002</v>
      </c>
      <c r="AM29">
        <v>16.204319999999999</v>
      </c>
      <c r="AN29">
        <v>0.69947999999999999</v>
      </c>
      <c r="AO29">
        <v>1.1436599999999999</v>
      </c>
      <c r="AP29">
        <v>1.7934000000000001</v>
      </c>
      <c r="AQ29">
        <v>64.22</v>
      </c>
      <c r="AR29">
        <v>3.3119999999999998</v>
      </c>
      <c r="AS29">
        <v>8.0711999999999993</v>
      </c>
      <c r="AT29">
        <v>14.9968</v>
      </c>
      <c r="AU29">
        <v>0</v>
      </c>
      <c r="AV29">
        <v>39.997</v>
      </c>
      <c r="AW29">
        <v>49.103999999999999</v>
      </c>
      <c r="AX29">
        <v>28.2</v>
      </c>
      <c r="AY29">
        <v>0</v>
      </c>
      <c r="AZ29">
        <f t="shared" si="0"/>
        <v>37.786300000000004</v>
      </c>
      <c r="BA29">
        <f t="shared" si="1"/>
        <v>3213.1897749999994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1.98</v>
      </c>
      <c r="BP29">
        <v>1.0900000000000001</v>
      </c>
      <c r="BQ29">
        <v>0</v>
      </c>
      <c r="BR29">
        <v>0.65100000000000002</v>
      </c>
      <c r="BS29">
        <v>1.64</v>
      </c>
      <c r="BT29">
        <v>0.89600000000000002</v>
      </c>
      <c r="BU29">
        <v>0</v>
      </c>
      <c r="BV29">
        <v>0</v>
      </c>
      <c r="BW29">
        <v>6.3</v>
      </c>
      <c r="BX29">
        <v>0</v>
      </c>
      <c r="BY29">
        <v>0.26</v>
      </c>
      <c r="BZ29">
        <v>0</v>
      </c>
      <c r="CA29">
        <v>0</v>
      </c>
      <c r="CB29">
        <v>1.97</v>
      </c>
      <c r="CC29">
        <v>0.96</v>
      </c>
      <c r="CD29">
        <v>0.48</v>
      </c>
      <c r="CE29">
        <v>0.87</v>
      </c>
      <c r="CF29">
        <v>0.08</v>
      </c>
      <c r="CG29">
        <v>3.77</v>
      </c>
      <c r="CH29">
        <v>0.7752</v>
      </c>
      <c r="CI29">
        <v>5.34</v>
      </c>
      <c r="CJ29">
        <v>1.92</v>
      </c>
      <c r="CK29">
        <v>1.79</v>
      </c>
      <c r="CL29">
        <v>0</v>
      </c>
      <c r="CM29">
        <v>0</v>
      </c>
      <c r="CN29">
        <v>0</v>
      </c>
      <c r="CO29">
        <v>2.25</v>
      </c>
      <c r="CP29">
        <v>1.2441</v>
      </c>
      <c r="CQ29">
        <v>0</v>
      </c>
      <c r="CR29">
        <v>3.52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37.786300000000004</v>
      </c>
    </row>
    <row r="30" spans="1:114">
      <c r="A30" t="s">
        <v>72</v>
      </c>
      <c r="B30">
        <v>0</v>
      </c>
      <c r="C30">
        <v>0</v>
      </c>
      <c r="D30">
        <v>5.4050000000000002</v>
      </c>
      <c r="E30">
        <v>0</v>
      </c>
      <c r="F30">
        <v>0</v>
      </c>
      <c r="G30">
        <v>24.552</v>
      </c>
      <c r="H30">
        <v>0</v>
      </c>
      <c r="I30">
        <v>68.244</v>
      </c>
      <c r="J30">
        <v>1.1279999999999999</v>
      </c>
      <c r="K30">
        <v>689.36617799999999</v>
      </c>
      <c r="L30">
        <v>0</v>
      </c>
      <c r="M30">
        <v>92.852999999999994</v>
      </c>
      <c r="N30">
        <v>120.65625</v>
      </c>
      <c r="O30">
        <v>126.47812500000001</v>
      </c>
      <c r="P30">
        <v>144.142</v>
      </c>
      <c r="Q30">
        <v>11.10291</v>
      </c>
      <c r="R30">
        <v>43.528716000000003</v>
      </c>
      <c r="S30">
        <v>26.964210000000001</v>
      </c>
      <c r="T30">
        <v>1.40625</v>
      </c>
      <c r="U30">
        <v>348.97500000000002</v>
      </c>
      <c r="V30">
        <v>20.731850000000001</v>
      </c>
      <c r="W30">
        <v>33.384999999999998</v>
      </c>
      <c r="X30">
        <v>98.34375</v>
      </c>
      <c r="Y30">
        <v>0</v>
      </c>
      <c r="Z30">
        <v>13.1076</v>
      </c>
      <c r="AA30">
        <v>28.09872</v>
      </c>
      <c r="AB30">
        <v>40.6068</v>
      </c>
      <c r="AC30">
        <v>19.831230999999999</v>
      </c>
      <c r="AD30">
        <v>27.965699999999998</v>
      </c>
      <c r="AE30">
        <v>50.592516000000003</v>
      </c>
      <c r="AF30">
        <v>20.14</v>
      </c>
      <c r="AG30">
        <v>44.139600000000002</v>
      </c>
      <c r="AH30">
        <v>143.30940000000001</v>
      </c>
      <c r="AI30">
        <v>16.939</v>
      </c>
      <c r="AJ30">
        <v>0</v>
      </c>
      <c r="AK30">
        <v>53.908499999999997</v>
      </c>
      <c r="AL30">
        <v>2.7888000000000002</v>
      </c>
      <c r="AM30">
        <v>16.204319999999999</v>
      </c>
      <c r="AN30">
        <v>0.69947999999999999</v>
      </c>
      <c r="AO30">
        <v>1.02312</v>
      </c>
      <c r="AP30">
        <v>1.7934000000000001</v>
      </c>
      <c r="AQ30">
        <v>64.22</v>
      </c>
      <c r="AR30">
        <v>3.3119999999999998</v>
      </c>
      <c r="AS30">
        <v>8.0711999999999993</v>
      </c>
      <c r="AT30">
        <v>14.9968</v>
      </c>
      <c r="AU30">
        <v>0</v>
      </c>
      <c r="AV30">
        <v>39.997</v>
      </c>
      <c r="AW30">
        <v>49.103999999999999</v>
      </c>
      <c r="AX30">
        <v>28.2</v>
      </c>
      <c r="AY30">
        <v>0</v>
      </c>
      <c r="AZ30">
        <f t="shared" si="0"/>
        <v>37.826300000000003</v>
      </c>
      <c r="BA30">
        <f t="shared" si="1"/>
        <v>2584.1377259999986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1.98</v>
      </c>
      <c r="BP30">
        <v>1.0900000000000001</v>
      </c>
      <c r="BQ30">
        <v>0</v>
      </c>
      <c r="BR30">
        <v>0.65100000000000002</v>
      </c>
      <c r="BS30">
        <v>1.64</v>
      </c>
      <c r="BT30">
        <v>0.89600000000000002</v>
      </c>
      <c r="BU30">
        <v>0</v>
      </c>
      <c r="BV30">
        <v>0</v>
      </c>
      <c r="BW30">
        <v>6.3</v>
      </c>
      <c r="BX30">
        <v>0</v>
      </c>
      <c r="BY30">
        <v>0.26</v>
      </c>
      <c r="BZ30">
        <v>0</v>
      </c>
      <c r="CA30">
        <v>0</v>
      </c>
      <c r="CB30">
        <v>1.97</v>
      </c>
      <c r="CC30">
        <v>0.96</v>
      </c>
      <c r="CD30">
        <v>0.48</v>
      </c>
      <c r="CE30">
        <v>0.91</v>
      </c>
      <c r="CF30">
        <v>0.08</v>
      </c>
      <c r="CG30">
        <v>3.77</v>
      </c>
      <c r="CH30">
        <v>0.7752</v>
      </c>
      <c r="CI30">
        <v>5.34</v>
      </c>
      <c r="CJ30">
        <v>1.92</v>
      </c>
      <c r="CK30">
        <v>1.79</v>
      </c>
      <c r="CL30">
        <v>0</v>
      </c>
      <c r="CM30">
        <v>0</v>
      </c>
      <c r="CN30">
        <v>0</v>
      </c>
      <c r="CO30">
        <v>2.25</v>
      </c>
      <c r="CP30">
        <v>1.2441</v>
      </c>
      <c r="CQ30">
        <v>0</v>
      </c>
      <c r="CR30">
        <v>3.52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37.826300000000003</v>
      </c>
    </row>
    <row r="31" spans="1:114">
      <c r="A31" t="s">
        <v>73</v>
      </c>
      <c r="B31">
        <v>0</v>
      </c>
      <c r="C31">
        <v>0</v>
      </c>
      <c r="D31">
        <v>5.4050000000000002</v>
      </c>
      <c r="E31">
        <v>0</v>
      </c>
      <c r="F31">
        <v>0</v>
      </c>
      <c r="G31">
        <v>24.552</v>
      </c>
      <c r="H31">
        <v>0</v>
      </c>
      <c r="I31">
        <v>68.244</v>
      </c>
      <c r="J31">
        <v>1.1279999999999999</v>
      </c>
      <c r="K31">
        <v>689.36617799999999</v>
      </c>
      <c r="L31">
        <v>0</v>
      </c>
      <c r="M31">
        <v>92.852999999999994</v>
      </c>
      <c r="N31">
        <v>120.65625</v>
      </c>
      <c r="O31">
        <v>126.47812500000001</v>
      </c>
      <c r="P31">
        <v>144.142</v>
      </c>
      <c r="Q31">
        <v>11.27721</v>
      </c>
      <c r="R31">
        <v>43.528716000000003</v>
      </c>
      <c r="S31">
        <v>26.964210000000001</v>
      </c>
      <c r="T31">
        <v>1.40625</v>
      </c>
      <c r="U31">
        <v>331.875</v>
      </c>
      <c r="V31">
        <v>20.731850000000001</v>
      </c>
      <c r="W31">
        <v>33.384999999999998</v>
      </c>
      <c r="X31">
        <v>98.34375</v>
      </c>
      <c r="Y31">
        <v>0</v>
      </c>
      <c r="Z31">
        <v>13.1076</v>
      </c>
      <c r="AA31">
        <v>28.09872</v>
      </c>
      <c r="AB31">
        <v>40.6068</v>
      </c>
      <c r="AC31">
        <v>29.747499000000001</v>
      </c>
      <c r="AD31">
        <v>27.965699999999998</v>
      </c>
      <c r="AE31">
        <v>50.592516000000003</v>
      </c>
      <c r="AF31">
        <v>20.14</v>
      </c>
      <c r="AG31">
        <v>44.139600000000002</v>
      </c>
      <c r="AH31">
        <v>143.30940000000001</v>
      </c>
      <c r="AI31">
        <v>16.939</v>
      </c>
      <c r="AJ31">
        <v>0</v>
      </c>
      <c r="AK31">
        <v>53.908499999999997</v>
      </c>
      <c r="AL31">
        <v>2.7888000000000002</v>
      </c>
      <c r="AM31">
        <v>16.204319999999999</v>
      </c>
      <c r="AN31">
        <v>0.69947999999999999</v>
      </c>
      <c r="AO31">
        <v>0.93491999999999997</v>
      </c>
      <c r="AP31">
        <v>1.7934000000000001</v>
      </c>
      <c r="AQ31">
        <v>64.22</v>
      </c>
      <c r="AR31">
        <v>4.4160000000000004</v>
      </c>
      <c r="AS31">
        <v>8.0711999999999993</v>
      </c>
      <c r="AT31">
        <v>14.9968</v>
      </c>
      <c r="AU31">
        <v>0</v>
      </c>
      <c r="AV31">
        <v>39.997</v>
      </c>
      <c r="AW31">
        <v>49.103999999999999</v>
      </c>
      <c r="AX31">
        <v>28.2</v>
      </c>
      <c r="AY31">
        <v>0</v>
      </c>
      <c r="AZ31">
        <f t="shared" si="0"/>
        <v>37.786300000000004</v>
      </c>
      <c r="BA31">
        <f t="shared" si="1"/>
        <v>2578.1040939999993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1.98</v>
      </c>
      <c r="BP31">
        <v>1.0900000000000001</v>
      </c>
      <c r="BQ31">
        <v>0</v>
      </c>
      <c r="BR31">
        <v>0.65100000000000002</v>
      </c>
      <c r="BS31">
        <v>1.64</v>
      </c>
      <c r="BT31">
        <v>0.89600000000000002</v>
      </c>
      <c r="BU31">
        <v>0</v>
      </c>
      <c r="BV31">
        <v>0</v>
      </c>
      <c r="BW31">
        <v>6.3</v>
      </c>
      <c r="BX31">
        <v>0</v>
      </c>
      <c r="BY31">
        <v>0.26</v>
      </c>
      <c r="BZ31">
        <v>0</v>
      </c>
      <c r="CA31">
        <v>0</v>
      </c>
      <c r="CB31">
        <v>1.97</v>
      </c>
      <c r="CC31">
        <v>0.94</v>
      </c>
      <c r="CD31">
        <v>0.46</v>
      </c>
      <c r="CE31">
        <v>0.91</v>
      </c>
      <c r="CF31">
        <v>0.08</v>
      </c>
      <c r="CG31">
        <v>3.77</v>
      </c>
      <c r="CH31">
        <v>0.7752</v>
      </c>
      <c r="CI31">
        <v>5.34</v>
      </c>
      <c r="CJ31">
        <v>1.92</v>
      </c>
      <c r="CK31">
        <v>1.79</v>
      </c>
      <c r="CL31">
        <v>0</v>
      </c>
      <c r="CM31">
        <v>0</v>
      </c>
      <c r="CN31">
        <v>0</v>
      </c>
      <c r="CO31">
        <v>2.25</v>
      </c>
      <c r="CP31">
        <v>1.2441</v>
      </c>
      <c r="CQ31">
        <v>0</v>
      </c>
      <c r="CR31">
        <v>3.52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37.786300000000004</v>
      </c>
    </row>
    <row r="32" spans="1:114">
      <c r="A32" t="s">
        <v>74</v>
      </c>
      <c r="B32">
        <v>0</v>
      </c>
      <c r="C32">
        <v>0</v>
      </c>
      <c r="D32">
        <v>5.4050000000000002</v>
      </c>
      <c r="E32">
        <v>0</v>
      </c>
      <c r="F32">
        <v>0</v>
      </c>
      <c r="G32">
        <v>24.552</v>
      </c>
      <c r="H32">
        <v>0</v>
      </c>
      <c r="I32">
        <v>68.244</v>
      </c>
      <c r="J32">
        <v>1.1279999999999999</v>
      </c>
      <c r="K32">
        <v>689.36617799999999</v>
      </c>
      <c r="L32">
        <v>0</v>
      </c>
      <c r="M32">
        <v>92.852999999999994</v>
      </c>
      <c r="N32">
        <v>120.65625</v>
      </c>
      <c r="O32">
        <v>126.47812500000001</v>
      </c>
      <c r="P32">
        <v>144.142</v>
      </c>
      <c r="Q32">
        <v>11.10291</v>
      </c>
      <c r="R32">
        <v>43.528716000000003</v>
      </c>
      <c r="S32">
        <v>26.964210000000001</v>
      </c>
      <c r="T32">
        <v>1.40625</v>
      </c>
      <c r="U32">
        <v>315</v>
      </c>
      <c r="V32">
        <v>20.731850000000001</v>
      </c>
      <c r="W32">
        <v>33.384999999999998</v>
      </c>
      <c r="X32">
        <v>98.34375</v>
      </c>
      <c r="Y32">
        <v>0</v>
      </c>
      <c r="Z32">
        <v>13.1076</v>
      </c>
      <c r="AA32">
        <v>28.09872</v>
      </c>
      <c r="AB32">
        <v>40.6068</v>
      </c>
      <c r="AC32">
        <v>29.747499000000001</v>
      </c>
      <c r="AD32">
        <v>37.287599999999998</v>
      </c>
      <c r="AE32">
        <v>50.592516000000003</v>
      </c>
      <c r="AF32">
        <v>20.14</v>
      </c>
      <c r="AG32">
        <v>44.139600000000002</v>
      </c>
      <c r="AH32">
        <v>135.38</v>
      </c>
      <c r="AI32">
        <v>16.939</v>
      </c>
      <c r="AJ32">
        <v>0</v>
      </c>
      <c r="AK32">
        <v>53.908499999999997</v>
      </c>
      <c r="AL32">
        <v>2.7888000000000002</v>
      </c>
      <c r="AM32">
        <v>10.80288</v>
      </c>
      <c r="AN32">
        <v>0.69947999999999999</v>
      </c>
      <c r="AO32">
        <v>0.93198000000000003</v>
      </c>
      <c r="AP32">
        <v>1.7934000000000001</v>
      </c>
      <c r="AQ32">
        <v>64.22</v>
      </c>
      <c r="AR32">
        <v>4.4160000000000004</v>
      </c>
      <c r="AS32">
        <v>8.0711999999999993</v>
      </c>
      <c r="AT32">
        <v>14.9968</v>
      </c>
      <c r="AU32">
        <v>0</v>
      </c>
      <c r="AV32">
        <v>39.997</v>
      </c>
      <c r="AW32">
        <v>49.103999999999999</v>
      </c>
      <c r="AX32">
        <v>28.2</v>
      </c>
      <c r="AY32">
        <v>0</v>
      </c>
      <c r="AZ32">
        <f t="shared" si="0"/>
        <v>37.753999999999998</v>
      </c>
      <c r="BA32">
        <f t="shared" si="1"/>
        <v>2557.0106139999994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1.98</v>
      </c>
      <c r="BP32">
        <v>1.0900000000000001</v>
      </c>
      <c r="BQ32">
        <v>0</v>
      </c>
      <c r="BR32">
        <v>0.65100000000000002</v>
      </c>
      <c r="BS32">
        <v>1.64</v>
      </c>
      <c r="BT32">
        <v>0.89600000000000002</v>
      </c>
      <c r="BU32">
        <v>0</v>
      </c>
      <c r="BV32">
        <v>0</v>
      </c>
      <c r="BW32">
        <v>6.3</v>
      </c>
      <c r="BX32">
        <v>0</v>
      </c>
      <c r="BY32">
        <v>0.26</v>
      </c>
      <c r="BZ32">
        <v>0</v>
      </c>
      <c r="CA32">
        <v>0</v>
      </c>
      <c r="CB32">
        <v>1.97</v>
      </c>
      <c r="CC32">
        <v>0.94</v>
      </c>
      <c r="CD32">
        <v>0.46</v>
      </c>
      <c r="CE32">
        <v>0.91</v>
      </c>
      <c r="CF32">
        <v>0.08</v>
      </c>
      <c r="CG32">
        <v>3.77</v>
      </c>
      <c r="CH32">
        <v>0.7429</v>
      </c>
      <c r="CI32">
        <v>5.34</v>
      </c>
      <c r="CJ32">
        <v>1.92</v>
      </c>
      <c r="CK32">
        <v>1.79</v>
      </c>
      <c r="CL32">
        <v>0</v>
      </c>
      <c r="CM32">
        <v>0</v>
      </c>
      <c r="CN32">
        <v>0</v>
      </c>
      <c r="CO32">
        <v>2.25</v>
      </c>
      <c r="CP32">
        <v>1.2441</v>
      </c>
      <c r="CQ32">
        <v>0</v>
      </c>
      <c r="CR32">
        <v>3.52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37.753999999999998</v>
      </c>
    </row>
    <row r="33" spans="1:114">
      <c r="A33" t="s">
        <v>75</v>
      </c>
      <c r="B33">
        <v>0</v>
      </c>
      <c r="C33">
        <v>0</v>
      </c>
      <c r="D33">
        <v>5.4050000000000002</v>
      </c>
      <c r="E33">
        <v>0</v>
      </c>
      <c r="F33">
        <v>0</v>
      </c>
      <c r="G33">
        <v>24.552</v>
      </c>
      <c r="H33">
        <v>0</v>
      </c>
      <c r="I33">
        <v>68.244</v>
      </c>
      <c r="J33">
        <v>1.1279999999999999</v>
      </c>
      <c r="K33">
        <v>689.36617799999999</v>
      </c>
      <c r="L33">
        <v>0</v>
      </c>
      <c r="M33">
        <v>92.852999999999994</v>
      </c>
      <c r="N33">
        <v>120.65625</v>
      </c>
      <c r="O33">
        <v>126.47812500000001</v>
      </c>
      <c r="P33">
        <v>144.142</v>
      </c>
      <c r="Q33">
        <v>11.10291</v>
      </c>
      <c r="R33">
        <v>43.528716000000003</v>
      </c>
      <c r="S33">
        <v>26.964210000000001</v>
      </c>
      <c r="T33">
        <v>1.40625</v>
      </c>
      <c r="U33">
        <v>279.18</v>
      </c>
      <c r="V33">
        <v>20.731850000000001</v>
      </c>
      <c r="W33">
        <v>33.384999999999998</v>
      </c>
      <c r="X33">
        <v>98.34375</v>
      </c>
      <c r="Y33">
        <v>0</v>
      </c>
      <c r="Z33">
        <v>13.1076</v>
      </c>
      <c r="AA33">
        <v>28.09872</v>
      </c>
      <c r="AB33">
        <v>40.6068</v>
      </c>
      <c r="AC33">
        <v>29.747499000000001</v>
      </c>
      <c r="AD33">
        <v>37.287599999999998</v>
      </c>
      <c r="AE33">
        <v>50.592516000000003</v>
      </c>
      <c r="AF33">
        <v>20.14</v>
      </c>
      <c r="AG33">
        <v>44.139600000000002</v>
      </c>
      <c r="AH33">
        <v>119.42449999999999</v>
      </c>
      <c r="AI33">
        <v>16.939</v>
      </c>
      <c r="AJ33">
        <v>0</v>
      </c>
      <c r="AK33">
        <v>53.908499999999997</v>
      </c>
      <c r="AL33">
        <v>2.7888000000000002</v>
      </c>
      <c r="AM33">
        <v>5.40144</v>
      </c>
      <c r="AN33">
        <v>0.69947999999999999</v>
      </c>
      <c r="AO33">
        <v>0.91434000000000004</v>
      </c>
      <c r="AP33">
        <v>1.7934000000000001</v>
      </c>
      <c r="AQ33">
        <v>64.22</v>
      </c>
      <c r="AR33">
        <v>30.911999999999999</v>
      </c>
      <c r="AS33">
        <v>8.0711999999999993</v>
      </c>
      <c r="AT33">
        <v>14.9968</v>
      </c>
      <c r="AU33">
        <v>0</v>
      </c>
      <c r="AV33">
        <v>39.997</v>
      </c>
      <c r="AW33">
        <v>49.103999999999999</v>
      </c>
      <c r="AX33">
        <v>28.2</v>
      </c>
      <c r="AY33">
        <v>0</v>
      </c>
      <c r="AZ33">
        <f t="shared" si="0"/>
        <v>37.696600000000004</v>
      </c>
      <c r="BA33">
        <f t="shared" si="1"/>
        <v>2526.254633999999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1.98</v>
      </c>
      <c r="BP33">
        <v>1.0900000000000001</v>
      </c>
      <c r="BQ33">
        <v>0</v>
      </c>
      <c r="BR33">
        <v>0.65100000000000002</v>
      </c>
      <c r="BS33">
        <v>1.64</v>
      </c>
      <c r="BT33">
        <v>0.89600000000000002</v>
      </c>
      <c r="BU33">
        <v>0</v>
      </c>
      <c r="BV33">
        <v>0</v>
      </c>
      <c r="BW33">
        <v>6.3</v>
      </c>
      <c r="BX33">
        <v>0</v>
      </c>
      <c r="BY33">
        <v>0.26</v>
      </c>
      <c r="BZ33">
        <v>0</v>
      </c>
      <c r="CA33">
        <v>0</v>
      </c>
      <c r="CB33">
        <v>1.97</v>
      </c>
      <c r="CC33">
        <v>0.94</v>
      </c>
      <c r="CD33">
        <v>0.46</v>
      </c>
      <c r="CE33">
        <v>0.94</v>
      </c>
      <c r="CF33">
        <v>0.08</v>
      </c>
      <c r="CG33">
        <v>3.77</v>
      </c>
      <c r="CH33">
        <v>0.65549999999999997</v>
      </c>
      <c r="CI33">
        <v>5.34</v>
      </c>
      <c r="CJ33">
        <v>1.92</v>
      </c>
      <c r="CK33">
        <v>1.79</v>
      </c>
      <c r="CL33">
        <v>0</v>
      </c>
      <c r="CM33">
        <v>0</v>
      </c>
      <c r="CN33">
        <v>0</v>
      </c>
      <c r="CO33">
        <v>2.25</v>
      </c>
      <c r="CP33">
        <v>1.2441</v>
      </c>
      <c r="CQ33">
        <v>0</v>
      </c>
      <c r="CR33">
        <v>3.52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37.696600000000004</v>
      </c>
    </row>
    <row r="34" spans="1:114">
      <c r="A34" t="s">
        <v>76</v>
      </c>
      <c r="B34">
        <v>0</v>
      </c>
      <c r="C34">
        <v>0</v>
      </c>
      <c r="D34">
        <v>5.4050000000000002</v>
      </c>
      <c r="E34">
        <v>0</v>
      </c>
      <c r="F34">
        <v>0</v>
      </c>
      <c r="G34">
        <v>0</v>
      </c>
      <c r="H34">
        <v>0</v>
      </c>
      <c r="I34">
        <v>68.244</v>
      </c>
      <c r="J34">
        <v>1.1279999999999999</v>
      </c>
      <c r="K34">
        <v>689.36617799999999</v>
      </c>
      <c r="L34">
        <v>0</v>
      </c>
      <c r="M34">
        <v>92.852999999999994</v>
      </c>
      <c r="N34">
        <v>120.65625</v>
      </c>
      <c r="O34">
        <v>126.47812500000001</v>
      </c>
      <c r="P34">
        <v>144.142</v>
      </c>
      <c r="Q34">
        <v>11.10291</v>
      </c>
      <c r="R34">
        <v>43.528716000000003</v>
      </c>
      <c r="S34">
        <v>26.964210000000001</v>
      </c>
      <c r="T34">
        <v>1.40625</v>
      </c>
      <c r="U34">
        <v>279.18</v>
      </c>
      <c r="V34">
        <v>20.731850000000001</v>
      </c>
      <c r="W34">
        <v>33.384999999999998</v>
      </c>
      <c r="X34">
        <v>98.34375</v>
      </c>
      <c r="Y34">
        <v>0</v>
      </c>
      <c r="Z34">
        <v>13.1076</v>
      </c>
      <c r="AA34">
        <v>17.774999999999999</v>
      </c>
      <c r="AB34">
        <v>17.809999999999999</v>
      </c>
      <c r="AC34">
        <v>19.831230999999999</v>
      </c>
      <c r="AD34">
        <v>27.965699999999998</v>
      </c>
      <c r="AE34">
        <v>50.592516000000003</v>
      </c>
      <c r="AF34">
        <v>18.126000000000001</v>
      </c>
      <c r="AG34">
        <v>44.139600000000002</v>
      </c>
      <c r="AH34">
        <v>119.42449999999999</v>
      </c>
      <c r="AI34">
        <v>5.2119999999999997</v>
      </c>
      <c r="AJ34">
        <v>0</v>
      </c>
      <c r="AK34">
        <v>53.908499999999997</v>
      </c>
      <c r="AL34">
        <v>2.7888000000000002</v>
      </c>
      <c r="AM34">
        <v>0</v>
      </c>
      <c r="AN34">
        <v>0.69947999999999999</v>
      </c>
      <c r="AO34">
        <v>0.95550000000000002</v>
      </c>
      <c r="AP34">
        <v>1.7934000000000001</v>
      </c>
      <c r="AQ34">
        <v>64.22</v>
      </c>
      <c r="AR34">
        <v>30.911999999999999</v>
      </c>
      <c r="AS34">
        <v>8.0711999999999993</v>
      </c>
      <c r="AT34">
        <v>14.9968</v>
      </c>
      <c r="AU34">
        <v>0</v>
      </c>
      <c r="AV34">
        <v>39.997</v>
      </c>
      <c r="AW34">
        <v>73.656000000000006</v>
      </c>
      <c r="AX34">
        <v>28.2</v>
      </c>
      <c r="AY34">
        <v>0</v>
      </c>
      <c r="AZ34">
        <f t="shared" si="0"/>
        <v>36.971600000000002</v>
      </c>
      <c r="BA34">
        <f t="shared" si="1"/>
        <v>2454.069665999999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1.98</v>
      </c>
      <c r="BP34">
        <v>1.0900000000000001</v>
      </c>
      <c r="BQ34">
        <v>0</v>
      </c>
      <c r="BR34">
        <v>0.15</v>
      </c>
      <c r="BS34">
        <v>1.64</v>
      </c>
      <c r="BT34">
        <v>0.67200000000000004</v>
      </c>
      <c r="BU34">
        <v>0</v>
      </c>
      <c r="BV34">
        <v>0</v>
      </c>
      <c r="BW34">
        <v>6.3</v>
      </c>
      <c r="BX34">
        <v>0</v>
      </c>
      <c r="BY34">
        <v>0.26</v>
      </c>
      <c r="BZ34">
        <v>0</v>
      </c>
      <c r="CA34">
        <v>0</v>
      </c>
      <c r="CB34">
        <v>1.97</v>
      </c>
      <c r="CC34">
        <v>0.94</v>
      </c>
      <c r="CD34">
        <v>0.46</v>
      </c>
      <c r="CE34">
        <v>0.94</v>
      </c>
      <c r="CF34">
        <v>0.08</v>
      </c>
      <c r="CG34">
        <v>3.77</v>
      </c>
      <c r="CH34">
        <v>0.65549999999999997</v>
      </c>
      <c r="CI34">
        <v>5.34</v>
      </c>
      <c r="CJ34">
        <v>1.92</v>
      </c>
      <c r="CK34">
        <v>1.79</v>
      </c>
      <c r="CL34">
        <v>0</v>
      </c>
      <c r="CM34">
        <v>0</v>
      </c>
      <c r="CN34">
        <v>0</v>
      </c>
      <c r="CO34">
        <v>2.25</v>
      </c>
      <c r="CP34">
        <v>1.2441</v>
      </c>
      <c r="CQ34">
        <v>0</v>
      </c>
      <c r="CR34">
        <v>3.52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36.971600000000002</v>
      </c>
    </row>
    <row r="35" spans="1:114">
      <c r="A35" t="s">
        <v>77</v>
      </c>
      <c r="B35">
        <v>0</v>
      </c>
      <c r="C35">
        <v>0</v>
      </c>
      <c r="D35">
        <v>5.4050000000000002</v>
      </c>
      <c r="E35">
        <v>0</v>
      </c>
      <c r="F35">
        <v>0</v>
      </c>
      <c r="G35">
        <v>0</v>
      </c>
      <c r="H35">
        <v>0</v>
      </c>
      <c r="I35">
        <v>68.244</v>
      </c>
      <c r="J35">
        <v>1.1279999999999999</v>
      </c>
      <c r="K35">
        <v>689.36617799999999</v>
      </c>
      <c r="L35">
        <v>0</v>
      </c>
      <c r="M35">
        <v>92.852999999999994</v>
      </c>
      <c r="N35">
        <v>120.65625</v>
      </c>
      <c r="O35">
        <v>126.47812500000001</v>
      </c>
      <c r="P35">
        <v>144.142</v>
      </c>
      <c r="Q35">
        <v>11.10291</v>
      </c>
      <c r="R35">
        <v>43.528716000000003</v>
      </c>
      <c r="S35">
        <v>26.964210000000001</v>
      </c>
      <c r="T35">
        <v>1.40625</v>
      </c>
      <c r="U35">
        <v>279.18</v>
      </c>
      <c r="V35">
        <v>20.731850000000001</v>
      </c>
      <c r="W35">
        <v>33.384999999999998</v>
      </c>
      <c r="X35">
        <v>98.34375</v>
      </c>
      <c r="Y35">
        <v>0</v>
      </c>
      <c r="Z35">
        <v>7.15</v>
      </c>
      <c r="AA35">
        <v>3.7919999999999998</v>
      </c>
      <c r="AB35">
        <v>4.1100000000000003</v>
      </c>
      <c r="AC35">
        <v>9.9058399999999995</v>
      </c>
      <c r="AD35">
        <v>18.643799999999999</v>
      </c>
      <c r="AE35">
        <v>50.592516000000003</v>
      </c>
      <c r="AF35">
        <v>18.126000000000001</v>
      </c>
      <c r="AG35">
        <v>44.139600000000002</v>
      </c>
      <c r="AH35">
        <v>95.539599999999993</v>
      </c>
      <c r="AI35">
        <v>3.2574999999999998</v>
      </c>
      <c r="AJ35">
        <v>0</v>
      </c>
      <c r="AK35">
        <v>53.908499999999997</v>
      </c>
      <c r="AL35">
        <v>2.7888000000000002</v>
      </c>
      <c r="AM35">
        <v>0</v>
      </c>
      <c r="AN35">
        <v>0.69947999999999999</v>
      </c>
      <c r="AO35">
        <v>1.0201800000000001</v>
      </c>
      <c r="AP35">
        <v>1.7934000000000001</v>
      </c>
      <c r="AQ35">
        <v>64.22</v>
      </c>
      <c r="AR35">
        <v>4.4160000000000004</v>
      </c>
      <c r="AS35">
        <v>8.0711999999999993</v>
      </c>
      <c r="AT35">
        <v>14.9968</v>
      </c>
      <c r="AU35">
        <v>0</v>
      </c>
      <c r="AV35">
        <v>39.997</v>
      </c>
      <c r="AW35">
        <v>73.656000000000006</v>
      </c>
      <c r="AX35">
        <v>28.2</v>
      </c>
      <c r="AY35">
        <v>0</v>
      </c>
      <c r="AZ35">
        <f t="shared" si="0"/>
        <v>36.436500000000002</v>
      </c>
      <c r="BA35">
        <f t="shared" si="1"/>
        <v>2348.3759549999991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1.98</v>
      </c>
      <c r="BP35">
        <v>1.0900000000000001</v>
      </c>
      <c r="BQ35">
        <v>0</v>
      </c>
      <c r="BR35">
        <v>0</v>
      </c>
      <c r="BS35">
        <v>1.64</v>
      </c>
      <c r="BT35">
        <v>0.44800000000000001</v>
      </c>
      <c r="BU35">
        <v>0</v>
      </c>
      <c r="BV35">
        <v>0</v>
      </c>
      <c r="BW35">
        <v>6.3</v>
      </c>
      <c r="BX35">
        <v>0</v>
      </c>
      <c r="BY35">
        <v>0.26</v>
      </c>
      <c r="BZ35">
        <v>0</v>
      </c>
      <c r="CA35">
        <v>0</v>
      </c>
      <c r="CB35">
        <v>1.97</v>
      </c>
      <c r="CC35">
        <v>0.94</v>
      </c>
      <c r="CD35">
        <v>0.46</v>
      </c>
      <c r="CE35">
        <v>0.91</v>
      </c>
      <c r="CF35">
        <v>0.08</v>
      </c>
      <c r="CG35">
        <v>3.77</v>
      </c>
      <c r="CH35">
        <v>0.52439999999999998</v>
      </c>
      <c r="CI35">
        <v>5.34</v>
      </c>
      <c r="CJ35">
        <v>1.92</v>
      </c>
      <c r="CK35">
        <v>1.79</v>
      </c>
      <c r="CL35">
        <v>0</v>
      </c>
      <c r="CM35">
        <v>0</v>
      </c>
      <c r="CN35">
        <v>0</v>
      </c>
      <c r="CO35">
        <v>2.25</v>
      </c>
      <c r="CP35">
        <v>1.2441</v>
      </c>
      <c r="CQ35">
        <v>0</v>
      </c>
      <c r="CR35">
        <v>3.52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36.436500000000002</v>
      </c>
    </row>
    <row r="36" spans="1:114">
      <c r="A36" t="s">
        <v>78</v>
      </c>
      <c r="B36">
        <v>0</v>
      </c>
      <c r="C36">
        <v>0</v>
      </c>
      <c r="D36">
        <v>5.4050000000000002</v>
      </c>
      <c r="E36">
        <v>0</v>
      </c>
      <c r="F36">
        <v>0</v>
      </c>
      <c r="G36">
        <v>0</v>
      </c>
      <c r="H36">
        <v>0</v>
      </c>
      <c r="I36">
        <v>67.116</v>
      </c>
      <c r="J36">
        <v>1.1279999999999999</v>
      </c>
      <c r="K36">
        <v>689.36617799999999</v>
      </c>
      <c r="L36">
        <v>0</v>
      </c>
      <c r="M36">
        <v>92.852999999999994</v>
      </c>
      <c r="N36">
        <v>120.65625</v>
      </c>
      <c r="O36">
        <v>126.47812500000001</v>
      </c>
      <c r="P36">
        <v>144.142</v>
      </c>
      <c r="Q36">
        <v>11.10291</v>
      </c>
      <c r="R36">
        <v>43.528716000000003</v>
      </c>
      <c r="S36">
        <v>26.964210000000001</v>
      </c>
      <c r="T36">
        <v>1.40625</v>
      </c>
      <c r="U36">
        <v>279.18</v>
      </c>
      <c r="V36">
        <v>20.731850000000001</v>
      </c>
      <c r="W36">
        <v>33.384999999999998</v>
      </c>
      <c r="X36">
        <v>98.34375</v>
      </c>
      <c r="Y36">
        <v>0</v>
      </c>
      <c r="Z36">
        <v>6.5537999999999998</v>
      </c>
      <c r="AA36">
        <v>0</v>
      </c>
      <c r="AB36">
        <v>0</v>
      </c>
      <c r="AC36">
        <v>0</v>
      </c>
      <c r="AD36">
        <v>8.7814999999999994</v>
      </c>
      <c r="AE36">
        <v>50.592516000000003</v>
      </c>
      <c r="AF36">
        <v>9.0630000000000006</v>
      </c>
      <c r="AG36">
        <v>44.139600000000002</v>
      </c>
      <c r="AH36">
        <v>71.654700000000005</v>
      </c>
      <c r="AI36">
        <v>3.2574999999999998</v>
      </c>
      <c r="AJ36">
        <v>0</v>
      </c>
      <c r="AK36">
        <v>53.908499999999997</v>
      </c>
      <c r="AL36">
        <v>2.7888000000000002</v>
      </c>
      <c r="AM36">
        <v>0</v>
      </c>
      <c r="AN36">
        <v>0.69947999999999999</v>
      </c>
      <c r="AO36">
        <v>1.0878000000000001</v>
      </c>
      <c r="AP36">
        <v>1.7934000000000001</v>
      </c>
      <c r="AQ36">
        <v>64.22</v>
      </c>
      <c r="AR36">
        <v>4.4160000000000004</v>
      </c>
      <c r="AS36">
        <v>8.0711999999999993</v>
      </c>
      <c r="AT36">
        <v>14.9968</v>
      </c>
      <c r="AU36">
        <v>0</v>
      </c>
      <c r="AV36">
        <v>39.997</v>
      </c>
      <c r="AW36">
        <v>73.656000000000006</v>
      </c>
      <c r="AX36">
        <v>28.2</v>
      </c>
      <c r="AY36">
        <v>0</v>
      </c>
      <c r="AZ36">
        <f t="shared" si="0"/>
        <v>36.081400000000009</v>
      </c>
      <c r="BA36">
        <f t="shared" si="1"/>
        <v>2285.7462349999996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1.98</v>
      </c>
      <c r="BP36">
        <v>1.0900000000000001</v>
      </c>
      <c r="BQ36">
        <v>0</v>
      </c>
      <c r="BR36">
        <v>0</v>
      </c>
      <c r="BS36">
        <v>1.64</v>
      </c>
      <c r="BT36">
        <v>0.224</v>
      </c>
      <c r="BU36">
        <v>0</v>
      </c>
      <c r="BV36">
        <v>0</v>
      </c>
      <c r="BW36">
        <v>6.3</v>
      </c>
      <c r="BX36">
        <v>0</v>
      </c>
      <c r="BY36">
        <v>0.26</v>
      </c>
      <c r="BZ36">
        <v>0</v>
      </c>
      <c r="CA36">
        <v>0</v>
      </c>
      <c r="CB36">
        <v>1.97</v>
      </c>
      <c r="CC36">
        <v>0.94</v>
      </c>
      <c r="CD36">
        <v>0.46</v>
      </c>
      <c r="CE36">
        <v>0.91</v>
      </c>
      <c r="CF36">
        <v>0.08</v>
      </c>
      <c r="CG36">
        <v>3.77</v>
      </c>
      <c r="CH36">
        <v>0.39329999999999998</v>
      </c>
      <c r="CI36">
        <v>5.34</v>
      </c>
      <c r="CJ36">
        <v>1.92</v>
      </c>
      <c r="CK36">
        <v>1.79</v>
      </c>
      <c r="CL36">
        <v>0</v>
      </c>
      <c r="CM36">
        <v>0</v>
      </c>
      <c r="CN36">
        <v>0</v>
      </c>
      <c r="CO36">
        <v>2.25</v>
      </c>
      <c r="CP36">
        <v>1.2441</v>
      </c>
      <c r="CQ36">
        <v>0</v>
      </c>
      <c r="CR36">
        <v>3.52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36.081400000000009</v>
      </c>
    </row>
    <row r="37" spans="1:114">
      <c r="A37" t="s">
        <v>79</v>
      </c>
      <c r="B37">
        <v>0</v>
      </c>
      <c r="C37">
        <v>0</v>
      </c>
      <c r="D37">
        <v>10.81</v>
      </c>
      <c r="E37">
        <v>0</v>
      </c>
      <c r="F37">
        <v>0</v>
      </c>
      <c r="G37">
        <v>0</v>
      </c>
      <c r="H37">
        <v>0</v>
      </c>
      <c r="I37">
        <v>67.116</v>
      </c>
      <c r="J37">
        <v>1.1279999999999999</v>
      </c>
      <c r="K37">
        <v>689.36617799999999</v>
      </c>
      <c r="L37">
        <v>0</v>
      </c>
      <c r="M37">
        <v>92.852999999999994</v>
      </c>
      <c r="N37">
        <v>120.65625</v>
      </c>
      <c r="O37">
        <v>126.47812500000001</v>
      </c>
      <c r="P37">
        <v>144.142</v>
      </c>
      <c r="Q37">
        <v>11.10291</v>
      </c>
      <c r="R37">
        <v>43.528716000000003</v>
      </c>
      <c r="S37">
        <v>26.964210000000001</v>
      </c>
      <c r="T37">
        <v>1.40625</v>
      </c>
      <c r="U37">
        <v>279.18</v>
      </c>
      <c r="V37">
        <v>20.731850000000001</v>
      </c>
      <c r="W37">
        <v>33.384999999999998</v>
      </c>
      <c r="X37">
        <v>98.34375</v>
      </c>
      <c r="Y37">
        <v>0</v>
      </c>
      <c r="Z37">
        <v>6.5537999999999998</v>
      </c>
      <c r="AA37">
        <v>0</v>
      </c>
      <c r="AB37">
        <v>0</v>
      </c>
      <c r="AC37">
        <v>0</v>
      </c>
      <c r="AD37">
        <v>0</v>
      </c>
      <c r="AE37">
        <v>33.6128</v>
      </c>
      <c r="AF37">
        <v>9.0630000000000006</v>
      </c>
      <c r="AG37">
        <v>44.139600000000002</v>
      </c>
      <c r="AH37">
        <v>47.769799999999996</v>
      </c>
      <c r="AI37">
        <v>3.2574999999999998</v>
      </c>
      <c r="AJ37">
        <v>0</v>
      </c>
      <c r="AK37">
        <v>53.908499999999997</v>
      </c>
      <c r="AL37">
        <v>2.7888000000000002</v>
      </c>
      <c r="AM37">
        <v>0</v>
      </c>
      <c r="AN37">
        <v>0.71891000000000005</v>
      </c>
      <c r="AO37">
        <v>1.0760400000000001</v>
      </c>
      <c r="AP37">
        <v>1.7934000000000001</v>
      </c>
      <c r="AQ37">
        <v>64.22</v>
      </c>
      <c r="AR37">
        <v>4.4160000000000004</v>
      </c>
      <c r="AS37">
        <v>5.3807999999999998</v>
      </c>
      <c r="AT37">
        <v>14.9968</v>
      </c>
      <c r="AU37">
        <v>0</v>
      </c>
      <c r="AV37">
        <v>34.591999999999999</v>
      </c>
      <c r="AW37">
        <v>73.656000000000006</v>
      </c>
      <c r="AX37">
        <v>28.2</v>
      </c>
      <c r="AY37">
        <v>0</v>
      </c>
      <c r="AZ37">
        <f t="shared" si="0"/>
        <v>35.136299999999999</v>
      </c>
      <c r="BA37">
        <f t="shared" si="1"/>
        <v>2232.4722890000003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1.98</v>
      </c>
      <c r="BP37">
        <v>1.0900000000000001</v>
      </c>
      <c r="BQ37">
        <v>0</v>
      </c>
      <c r="BR37">
        <v>0</v>
      </c>
      <c r="BS37">
        <v>1.64</v>
      </c>
      <c r="BT37">
        <v>0</v>
      </c>
      <c r="BU37">
        <v>0</v>
      </c>
      <c r="BV37">
        <v>0</v>
      </c>
      <c r="BW37">
        <v>6.3</v>
      </c>
      <c r="BX37">
        <v>0</v>
      </c>
      <c r="BY37">
        <v>0.26</v>
      </c>
      <c r="BZ37">
        <v>0</v>
      </c>
      <c r="CA37">
        <v>0</v>
      </c>
      <c r="CB37">
        <v>1.97</v>
      </c>
      <c r="CC37">
        <v>0.94</v>
      </c>
      <c r="CD37">
        <v>0.46</v>
      </c>
      <c r="CE37">
        <v>0.94</v>
      </c>
      <c r="CF37">
        <v>0.08</v>
      </c>
      <c r="CG37">
        <v>3.77</v>
      </c>
      <c r="CH37">
        <v>0.26219999999999999</v>
      </c>
      <c r="CI37">
        <v>4.72</v>
      </c>
      <c r="CJ37">
        <v>1.92</v>
      </c>
      <c r="CK37">
        <v>1.79</v>
      </c>
      <c r="CL37">
        <v>0</v>
      </c>
      <c r="CM37">
        <v>0</v>
      </c>
      <c r="CN37">
        <v>0</v>
      </c>
      <c r="CO37">
        <v>2.25</v>
      </c>
      <c r="CP37">
        <v>1.2441</v>
      </c>
      <c r="CQ37">
        <v>0</v>
      </c>
      <c r="CR37">
        <v>3.52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35.136299999999999</v>
      </c>
    </row>
    <row r="38" spans="1:114">
      <c r="A38" t="s">
        <v>80</v>
      </c>
      <c r="B38">
        <v>0</v>
      </c>
      <c r="C38">
        <v>0</v>
      </c>
      <c r="D38">
        <v>10.81</v>
      </c>
      <c r="E38">
        <v>0</v>
      </c>
      <c r="F38">
        <v>0</v>
      </c>
      <c r="G38">
        <v>0</v>
      </c>
      <c r="H38">
        <v>0</v>
      </c>
      <c r="I38">
        <v>67.116</v>
      </c>
      <c r="J38">
        <v>1.1279999999999999</v>
      </c>
      <c r="K38">
        <v>689.36617799999999</v>
      </c>
      <c r="L38">
        <v>0</v>
      </c>
      <c r="M38">
        <v>92.852999999999994</v>
      </c>
      <c r="N38">
        <v>120.65625</v>
      </c>
      <c r="O38">
        <v>126.47812500000001</v>
      </c>
      <c r="P38">
        <v>144.142</v>
      </c>
      <c r="Q38">
        <v>11.10291</v>
      </c>
      <c r="R38">
        <v>43.528716000000003</v>
      </c>
      <c r="S38">
        <v>26.964210000000001</v>
      </c>
      <c r="T38">
        <v>1.40625</v>
      </c>
      <c r="U38">
        <v>279.18</v>
      </c>
      <c r="V38">
        <v>20.731850000000001</v>
      </c>
      <c r="W38">
        <v>33.384999999999998</v>
      </c>
      <c r="X38">
        <v>98.34375</v>
      </c>
      <c r="Y38">
        <v>0</v>
      </c>
      <c r="Z38">
        <v>6.5537999999999998</v>
      </c>
      <c r="AA38">
        <v>0</v>
      </c>
      <c r="AB38">
        <v>0</v>
      </c>
      <c r="AC38">
        <v>0</v>
      </c>
      <c r="AD38">
        <v>0</v>
      </c>
      <c r="AE38">
        <v>33.6128</v>
      </c>
      <c r="AF38">
        <v>9.0630000000000006</v>
      </c>
      <c r="AG38">
        <v>44.139600000000002</v>
      </c>
      <c r="AH38">
        <v>21.854199999999999</v>
      </c>
      <c r="AI38">
        <v>3.2574999999999998</v>
      </c>
      <c r="AJ38">
        <v>0</v>
      </c>
      <c r="AK38">
        <v>53.908499999999997</v>
      </c>
      <c r="AL38">
        <v>2.7888000000000002</v>
      </c>
      <c r="AM38">
        <v>0</v>
      </c>
      <c r="AN38">
        <v>0.71891000000000005</v>
      </c>
      <c r="AO38">
        <v>1.14954</v>
      </c>
      <c r="AP38">
        <v>1.7934000000000001</v>
      </c>
      <c r="AQ38">
        <v>64.22</v>
      </c>
      <c r="AR38">
        <v>4.4160000000000004</v>
      </c>
      <c r="AS38">
        <v>5.3807999999999998</v>
      </c>
      <c r="AT38">
        <v>14.9968</v>
      </c>
      <c r="AU38">
        <v>0</v>
      </c>
      <c r="AV38">
        <v>34.591999999999999</v>
      </c>
      <c r="AW38">
        <v>73.656000000000006</v>
      </c>
      <c r="AX38">
        <v>28.2</v>
      </c>
      <c r="AY38">
        <v>0</v>
      </c>
      <c r="AZ38">
        <f t="shared" si="0"/>
        <v>34.9938</v>
      </c>
      <c r="BA38">
        <f t="shared" si="1"/>
        <v>2206.487689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1.98</v>
      </c>
      <c r="BP38">
        <v>1.0900000000000001</v>
      </c>
      <c r="BQ38">
        <v>0</v>
      </c>
      <c r="BR38">
        <v>0</v>
      </c>
      <c r="BS38">
        <v>1.64</v>
      </c>
      <c r="BT38">
        <v>0</v>
      </c>
      <c r="BU38">
        <v>0</v>
      </c>
      <c r="BV38">
        <v>0</v>
      </c>
      <c r="BW38">
        <v>6.3</v>
      </c>
      <c r="BX38">
        <v>0</v>
      </c>
      <c r="BY38">
        <v>0.26</v>
      </c>
      <c r="BZ38">
        <v>0</v>
      </c>
      <c r="CA38">
        <v>0</v>
      </c>
      <c r="CB38">
        <v>1.97</v>
      </c>
      <c r="CC38">
        <v>0.94</v>
      </c>
      <c r="CD38">
        <v>0.46</v>
      </c>
      <c r="CE38">
        <v>0.94</v>
      </c>
      <c r="CF38">
        <v>0.08</v>
      </c>
      <c r="CG38">
        <v>3.77</v>
      </c>
      <c r="CH38">
        <v>0.1197</v>
      </c>
      <c r="CI38">
        <v>4.72</v>
      </c>
      <c r="CJ38">
        <v>1.92</v>
      </c>
      <c r="CK38">
        <v>1.79</v>
      </c>
      <c r="CL38">
        <v>0</v>
      </c>
      <c r="CM38">
        <v>0</v>
      </c>
      <c r="CN38">
        <v>0</v>
      </c>
      <c r="CO38">
        <v>2.25</v>
      </c>
      <c r="CP38">
        <v>1.2441</v>
      </c>
      <c r="CQ38">
        <v>0</v>
      </c>
      <c r="CR38">
        <v>3.52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34.9938</v>
      </c>
    </row>
    <row r="39" spans="1:114">
      <c r="A39" t="s">
        <v>81</v>
      </c>
      <c r="B39">
        <v>0</v>
      </c>
      <c r="C39">
        <v>0</v>
      </c>
      <c r="D39">
        <v>10.81</v>
      </c>
      <c r="E39">
        <v>0</v>
      </c>
      <c r="F39">
        <v>0</v>
      </c>
      <c r="G39">
        <v>0</v>
      </c>
      <c r="H39">
        <v>0</v>
      </c>
      <c r="I39">
        <v>67.116</v>
      </c>
      <c r="J39">
        <v>1.1279999999999999</v>
      </c>
      <c r="K39">
        <v>689.36617799999999</v>
      </c>
      <c r="L39">
        <v>0</v>
      </c>
      <c r="M39">
        <v>92.852999999999994</v>
      </c>
      <c r="N39">
        <v>120.65625</v>
      </c>
      <c r="O39">
        <v>126.47812500000001</v>
      </c>
      <c r="P39">
        <v>144.142</v>
      </c>
      <c r="Q39">
        <v>11.10291</v>
      </c>
      <c r="R39">
        <v>43.528716000000003</v>
      </c>
      <c r="S39">
        <v>26.964210000000001</v>
      </c>
      <c r="T39">
        <v>1.40625</v>
      </c>
      <c r="U39">
        <v>279.18</v>
      </c>
      <c r="V39">
        <v>20.731850000000001</v>
      </c>
      <c r="W39">
        <v>33.384999999999998</v>
      </c>
      <c r="X39">
        <v>98.34375</v>
      </c>
      <c r="Y39">
        <v>0</v>
      </c>
      <c r="Z39">
        <v>1.1000000000000001</v>
      </c>
      <c r="AA39">
        <v>0</v>
      </c>
      <c r="AB39">
        <v>0</v>
      </c>
      <c r="AC39">
        <v>0</v>
      </c>
      <c r="AD39">
        <v>0</v>
      </c>
      <c r="AE39">
        <v>33.6128</v>
      </c>
      <c r="AF39">
        <v>9.0630000000000006</v>
      </c>
      <c r="AG39">
        <v>44.139600000000002</v>
      </c>
      <c r="AH39">
        <v>0</v>
      </c>
      <c r="AI39">
        <v>3.2574999999999998</v>
      </c>
      <c r="AJ39">
        <v>0</v>
      </c>
      <c r="AK39">
        <v>53.908499999999997</v>
      </c>
      <c r="AL39">
        <v>2.7888000000000002</v>
      </c>
      <c r="AM39">
        <v>0</v>
      </c>
      <c r="AN39">
        <v>0.71891000000000005</v>
      </c>
      <c r="AO39">
        <v>1.2112799999999999</v>
      </c>
      <c r="AP39">
        <v>1.7934000000000001</v>
      </c>
      <c r="AQ39">
        <v>64.22</v>
      </c>
      <c r="AR39">
        <v>4.4160000000000004</v>
      </c>
      <c r="AS39">
        <v>8.0711999999999993</v>
      </c>
      <c r="AT39">
        <v>14.9968</v>
      </c>
      <c r="AU39">
        <v>0</v>
      </c>
      <c r="AV39">
        <v>34.591999999999999</v>
      </c>
      <c r="AW39">
        <v>73.656000000000006</v>
      </c>
      <c r="AX39">
        <v>28.2</v>
      </c>
      <c r="AY39">
        <v>0</v>
      </c>
      <c r="AZ39">
        <f t="shared" si="0"/>
        <v>34.894099999999995</v>
      </c>
      <c r="BA39">
        <f t="shared" si="1"/>
        <v>2181.8321290000004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1.98</v>
      </c>
      <c r="BP39">
        <v>1.0900000000000001</v>
      </c>
      <c r="BQ39">
        <v>0</v>
      </c>
      <c r="BR39">
        <v>0</v>
      </c>
      <c r="BS39">
        <v>1.64</v>
      </c>
      <c r="BT39">
        <v>0</v>
      </c>
      <c r="BU39">
        <v>0</v>
      </c>
      <c r="BV39">
        <v>0</v>
      </c>
      <c r="BW39">
        <v>6.3</v>
      </c>
      <c r="BX39">
        <v>0</v>
      </c>
      <c r="BY39">
        <v>0.26</v>
      </c>
      <c r="BZ39">
        <v>0</v>
      </c>
      <c r="CA39">
        <v>0</v>
      </c>
      <c r="CB39">
        <v>1.97</v>
      </c>
      <c r="CC39">
        <v>0.96</v>
      </c>
      <c r="CD39">
        <v>0.46</v>
      </c>
      <c r="CE39">
        <v>0.94</v>
      </c>
      <c r="CF39">
        <v>0.08</v>
      </c>
      <c r="CG39">
        <v>3.77</v>
      </c>
      <c r="CH39">
        <v>0</v>
      </c>
      <c r="CI39">
        <v>4.72</v>
      </c>
      <c r="CJ39">
        <v>1.92</v>
      </c>
      <c r="CK39">
        <v>1.79</v>
      </c>
      <c r="CL39">
        <v>0</v>
      </c>
      <c r="CM39">
        <v>0</v>
      </c>
      <c r="CN39">
        <v>0</v>
      </c>
      <c r="CO39">
        <v>2.25</v>
      </c>
      <c r="CP39">
        <v>1.2441</v>
      </c>
      <c r="CQ39">
        <v>0</v>
      </c>
      <c r="CR39">
        <v>3.52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34.894099999999995</v>
      </c>
    </row>
    <row r="40" spans="1:114">
      <c r="A40" t="s">
        <v>82</v>
      </c>
      <c r="B40">
        <v>0</v>
      </c>
      <c r="C40">
        <v>0</v>
      </c>
      <c r="D40">
        <v>10.81</v>
      </c>
      <c r="E40">
        <v>0</v>
      </c>
      <c r="F40">
        <v>0</v>
      </c>
      <c r="G40">
        <v>0</v>
      </c>
      <c r="H40">
        <v>0</v>
      </c>
      <c r="I40">
        <v>67.116</v>
      </c>
      <c r="J40">
        <v>1.1279999999999999</v>
      </c>
      <c r="K40">
        <v>689.36617799999999</v>
      </c>
      <c r="L40">
        <v>0</v>
      </c>
      <c r="M40">
        <v>92.852999999999994</v>
      </c>
      <c r="N40">
        <v>120.65625</v>
      </c>
      <c r="O40">
        <v>126.47812500000001</v>
      </c>
      <c r="P40">
        <v>144.142</v>
      </c>
      <c r="Q40">
        <v>11.10291</v>
      </c>
      <c r="R40">
        <v>43.528716000000003</v>
      </c>
      <c r="S40">
        <v>26.964210000000001</v>
      </c>
      <c r="T40">
        <v>1.40625</v>
      </c>
      <c r="U40">
        <v>279.18</v>
      </c>
      <c r="V40">
        <v>20.731850000000001</v>
      </c>
      <c r="W40">
        <v>33.384999999999998</v>
      </c>
      <c r="X40">
        <v>98.34375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16.8064</v>
      </c>
      <c r="AF40">
        <v>9.0630000000000006</v>
      </c>
      <c r="AG40">
        <v>44.139600000000002</v>
      </c>
      <c r="AH40">
        <v>0</v>
      </c>
      <c r="AI40">
        <v>3.2574999999999998</v>
      </c>
      <c r="AJ40">
        <v>0</v>
      </c>
      <c r="AK40">
        <v>53.908499999999997</v>
      </c>
      <c r="AL40">
        <v>2.7888000000000002</v>
      </c>
      <c r="AM40">
        <v>0</v>
      </c>
      <c r="AN40">
        <v>0.71891000000000005</v>
      </c>
      <c r="AO40">
        <v>1.25244</v>
      </c>
      <c r="AP40">
        <v>1.7934000000000001</v>
      </c>
      <c r="AQ40">
        <v>64.22</v>
      </c>
      <c r="AR40">
        <v>4.4160000000000004</v>
      </c>
      <c r="AS40">
        <v>8.0711999999999993</v>
      </c>
      <c r="AT40">
        <v>14.9968</v>
      </c>
      <c r="AU40">
        <v>0</v>
      </c>
      <c r="AV40">
        <v>34.591999999999999</v>
      </c>
      <c r="AW40">
        <v>73.656000000000006</v>
      </c>
      <c r="AX40">
        <v>28.2</v>
      </c>
      <c r="AY40">
        <v>0</v>
      </c>
      <c r="AZ40">
        <f t="shared" si="0"/>
        <v>34.914099999999998</v>
      </c>
      <c r="BA40">
        <f t="shared" si="1"/>
        <v>2163.9868890000002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1.98</v>
      </c>
      <c r="BP40">
        <v>1.0900000000000001</v>
      </c>
      <c r="BQ40">
        <v>0</v>
      </c>
      <c r="BR40">
        <v>0</v>
      </c>
      <c r="BS40">
        <v>1.64</v>
      </c>
      <c r="BT40">
        <v>0</v>
      </c>
      <c r="BU40">
        <v>0</v>
      </c>
      <c r="BV40">
        <v>0</v>
      </c>
      <c r="BW40">
        <v>6.3</v>
      </c>
      <c r="BX40">
        <v>0</v>
      </c>
      <c r="BY40">
        <v>0.26</v>
      </c>
      <c r="BZ40">
        <v>0</v>
      </c>
      <c r="CA40">
        <v>0</v>
      </c>
      <c r="CB40">
        <v>1.97</v>
      </c>
      <c r="CC40">
        <v>0.98</v>
      </c>
      <c r="CD40">
        <v>0.46</v>
      </c>
      <c r="CE40">
        <v>0.94</v>
      </c>
      <c r="CF40">
        <v>0.08</v>
      </c>
      <c r="CG40">
        <v>3.77</v>
      </c>
      <c r="CH40">
        <v>0</v>
      </c>
      <c r="CI40">
        <v>4.72</v>
      </c>
      <c r="CJ40">
        <v>1.92</v>
      </c>
      <c r="CK40">
        <v>1.79</v>
      </c>
      <c r="CL40">
        <v>0</v>
      </c>
      <c r="CM40">
        <v>0</v>
      </c>
      <c r="CN40">
        <v>0</v>
      </c>
      <c r="CO40">
        <v>2.25</v>
      </c>
      <c r="CP40">
        <v>1.2441</v>
      </c>
      <c r="CQ40">
        <v>0</v>
      </c>
      <c r="CR40">
        <v>3.52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34.914099999999998</v>
      </c>
    </row>
    <row r="41" spans="1:114">
      <c r="A41" t="s">
        <v>83</v>
      </c>
      <c r="B41">
        <v>0</v>
      </c>
      <c r="C41">
        <v>0</v>
      </c>
      <c r="D41">
        <v>10.81</v>
      </c>
      <c r="E41">
        <v>0</v>
      </c>
      <c r="F41">
        <v>0</v>
      </c>
      <c r="G41">
        <v>0</v>
      </c>
      <c r="H41">
        <v>0</v>
      </c>
      <c r="I41">
        <v>67.116</v>
      </c>
      <c r="J41">
        <v>1.1279999999999999</v>
      </c>
      <c r="K41">
        <v>689.36617799999999</v>
      </c>
      <c r="L41">
        <v>0</v>
      </c>
      <c r="M41">
        <v>92.852999999999994</v>
      </c>
      <c r="N41">
        <v>120.65625</v>
      </c>
      <c r="O41">
        <v>126.47812500000001</v>
      </c>
      <c r="P41">
        <v>144.142</v>
      </c>
      <c r="Q41">
        <v>11.10291</v>
      </c>
      <c r="R41">
        <v>43.528716000000003</v>
      </c>
      <c r="S41">
        <v>26.964210000000001</v>
      </c>
      <c r="T41">
        <v>1.40625</v>
      </c>
      <c r="U41">
        <v>279.18</v>
      </c>
      <c r="V41">
        <v>20.731850000000001</v>
      </c>
      <c r="W41">
        <v>33.384999999999998</v>
      </c>
      <c r="X41">
        <v>98.34375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4.5955000000000004</v>
      </c>
      <c r="AF41">
        <v>9.0630000000000006</v>
      </c>
      <c r="AG41">
        <v>44.139600000000002</v>
      </c>
      <c r="AH41">
        <v>0</v>
      </c>
      <c r="AI41">
        <v>3.2574999999999998</v>
      </c>
      <c r="AJ41">
        <v>0</v>
      </c>
      <c r="AK41">
        <v>53.908499999999997</v>
      </c>
      <c r="AL41">
        <v>2.7888000000000002</v>
      </c>
      <c r="AM41">
        <v>0</v>
      </c>
      <c r="AN41">
        <v>0.71891000000000005</v>
      </c>
      <c r="AO41">
        <v>1.29948</v>
      </c>
      <c r="AP41">
        <v>1.7934000000000001</v>
      </c>
      <c r="AQ41">
        <v>48.164999999999999</v>
      </c>
      <c r="AR41">
        <v>30.911999999999999</v>
      </c>
      <c r="AS41">
        <v>16.680479999999999</v>
      </c>
      <c r="AT41">
        <v>14.9968</v>
      </c>
      <c r="AU41">
        <v>0</v>
      </c>
      <c r="AV41">
        <v>34.591999999999999</v>
      </c>
      <c r="AW41">
        <v>73.656000000000006</v>
      </c>
      <c r="AX41">
        <v>28.2</v>
      </c>
      <c r="AY41">
        <v>0</v>
      </c>
      <c r="AZ41">
        <f t="shared" si="0"/>
        <v>34.994100000000003</v>
      </c>
      <c r="BA41">
        <f t="shared" si="1"/>
        <v>2170.953309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1.98</v>
      </c>
      <c r="BP41">
        <v>1.0900000000000001</v>
      </c>
      <c r="BQ41">
        <v>0</v>
      </c>
      <c r="BR41">
        <v>0</v>
      </c>
      <c r="BS41">
        <v>1.64</v>
      </c>
      <c r="BT41">
        <v>0</v>
      </c>
      <c r="BU41">
        <v>0</v>
      </c>
      <c r="BV41">
        <v>0</v>
      </c>
      <c r="BW41">
        <v>6.3</v>
      </c>
      <c r="BX41">
        <v>0</v>
      </c>
      <c r="BY41">
        <v>0.26</v>
      </c>
      <c r="BZ41">
        <v>0</v>
      </c>
      <c r="CA41">
        <v>0</v>
      </c>
      <c r="CB41">
        <v>1.97</v>
      </c>
      <c r="CC41">
        <v>0.98</v>
      </c>
      <c r="CD41">
        <v>0.46</v>
      </c>
      <c r="CE41">
        <v>0.94</v>
      </c>
      <c r="CF41">
        <v>0.08</v>
      </c>
      <c r="CG41">
        <v>3.77</v>
      </c>
      <c r="CH41">
        <v>0</v>
      </c>
      <c r="CI41">
        <v>4.8</v>
      </c>
      <c r="CJ41">
        <v>1.92</v>
      </c>
      <c r="CK41">
        <v>1.79</v>
      </c>
      <c r="CL41">
        <v>0</v>
      </c>
      <c r="CM41">
        <v>0</v>
      </c>
      <c r="CN41">
        <v>0</v>
      </c>
      <c r="CO41">
        <v>2.25</v>
      </c>
      <c r="CP41">
        <v>1.2441</v>
      </c>
      <c r="CQ41">
        <v>0</v>
      </c>
      <c r="CR41">
        <v>3.52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34.994100000000003</v>
      </c>
    </row>
    <row r="42" spans="1:114">
      <c r="A42" t="s">
        <v>84</v>
      </c>
      <c r="B42">
        <v>0</v>
      </c>
      <c r="C42">
        <v>0</v>
      </c>
      <c r="D42">
        <v>10.81</v>
      </c>
      <c r="E42">
        <v>0</v>
      </c>
      <c r="F42">
        <v>0</v>
      </c>
      <c r="G42">
        <v>0</v>
      </c>
      <c r="H42">
        <v>0</v>
      </c>
      <c r="I42">
        <v>67.116</v>
      </c>
      <c r="J42">
        <v>1.1279999999999999</v>
      </c>
      <c r="K42">
        <v>689.36617799999999</v>
      </c>
      <c r="L42">
        <v>0</v>
      </c>
      <c r="M42">
        <v>92.852999999999994</v>
      </c>
      <c r="N42">
        <v>120.65625</v>
      </c>
      <c r="O42">
        <v>126.47812500000001</v>
      </c>
      <c r="P42">
        <v>144.142</v>
      </c>
      <c r="Q42">
        <v>11.10291</v>
      </c>
      <c r="R42">
        <v>43.528716000000003</v>
      </c>
      <c r="S42">
        <v>26.964210000000001</v>
      </c>
      <c r="T42">
        <v>1.40625</v>
      </c>
      <c r="U42">
        <v>279.18</v>
      </c>
      <c r="V42">
        <v>20.731850000000001</v>
      </c>
      <c r="W42">
        <v>33.384999999999998</v>
      </c>
      <c r="X42">
        <v>98.34375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16.8064</v>
      </c>
      <c r="AF42">
        <v>9.0630000000000006</v>
      </c>
      <c r="AG42">
        <v>44.139600000000002</v>
      </c>
      <c r="AH42">
        <v>0</v>
      </c>
      <c r="AI42">
        <v>0</v>
      </c>
      <c r="AJ42">
        <v>0</v>
      </c>
      <c r="AK42">
        <v>53.908499999999997</v>
      </c>
      <c r="AL42">
        <v>2.7888000000000002</v>
      </c>
      <c r="AM42">
        <v>0</v>
      </c>
      <c r="AN42">
        <v>0.71891000000000005</v>
      </c>
      <c r="AO42">
        <v>1.2906599999999999</v>
      </c>
      <c r="AP42">
        <v>1.7934000000000001</v>
      </c>
      <c r="AQ42">
        <v>48.164999999999999</v>
      </c>
      <c r="AR42">
        <v>30.911999999999999</v>
      </c>
      <c r="AS42">
        <v>16.680479999999999</v>
      </c>
      <c r="AT42">
        <v>14.9968</v>
      </c>
      <c r="AU42">
        <v>0</v>
      </c>
      <c r="AV42">
        <v>34.591999999999999</v>
      </c>
      <c r="AW42">
        <v>73.656000000000006</v>
      </c>
      <c r="AX42">
        <v>28.2</v>
      </c>
      <c r="AY42">
        <v>0</v>
      </c>
      <c r="AZ42">
        <f t="shared" si="0"/>
        <v>35.034100000000002</v>
      </c>
      <c r="BA42">
        <f t="shared" si="1"/>
        <v>2179.9378889999998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1.98</v>
      </c>
      <c r="BP42">
        <v>1.0900000000000001</v>
      </c>
      <c r="BQ42">
        <v>0</v>
      </c>
      <c r="BR42">
        <v>0</v>
      </c>
      <c r="BS42">
        <v>1.64</v>
      </c>
      <c r="BT42">
        <v>0</v>
      </c>
      <c r="BU42">
        <v>0</v>
      </c>
      <c r="BV42">
        <v>0</v>
      </c>
      <c r="BW42">
        <v>6.3</v>
      </c>
      <c r="BX42">
        <v>0</v>
      </c>
      <c r="BY42">
        <v>0.26</v>
      </c>
      <c r="BZ42">
        <v>0</v>
      </c>
      <c r="CA42">
        <v>0</v>
      </c>
      <c r="CB42">
        <v>1.97</v>
      </c>
      <c r="CC42">
        <v>1</v>
      </c>
      <c r="CD42">
        <v>0.48</v>
      </c>
      <c r="CE42">
        <v>0.94</v>
      </c>
      <c r="CF42">
        <v>0.08</v>
      </c>
      <c r="CG42">
        <v>3.77</v>
      </c>
      <c r="CH42">
        <v>0</v>
      </c>
      <c r="CI42">
        <v>4.8</v>
      </c>
      <c r="CJ42">
        <v>1.92</v>
      </c>
      <c r="CK42">
        <v>1.79</v>
      </c>
      <c r="CL42">
        <v>0</v>
      </c>
      <c r="CM42">
        <v>0</v>
      </c>
      <c r="CN42">
        <v>0</v>
      </c>
      <c r="CO42">
        <v>2.25</v>
      </c>
      <c r="CP42">
        <v>1.2441</v>
      </c>
      <c r="CQ42">
        <v>0</v>
      </c>
      <c r="CR42">
        <v>3.52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35.034100000000002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93.623999999999995</v>
      </c>
      <c r="J43">
        <v>1.1279999999999999</v>
      </c>
      <c r="K43">
        <v>689.36617799999999</v>
      </c>
      <c r="L43">
        <v>0</v>
      </c>
      <c r="M43">
        <v>92.852999999999994</v>
      </c>
      <c r="N43">
        <v>120.65625</v>
      </c>
      <c r="O43">
        <v>126.47812500000001</v>
      </c>
      <c r="P43">
        <v>144.142</v>
      </c>
      <c r="Q43">
        <v>11.10291</v>
      </c>
      <c r="R43">
        <v>43.528716000000003</v>
      </c>
      <c r="S43">
        <v>26.964210000000001</v>
      </c>
      <c r="T43">
        <v>1.40625</v>
      </c>
      <c r="U43">
        <v>279.18</v>
      </c>
      <c r="V43">
        <v>20.731850000000001</v>
      </c>
      <c r="W43">
        <v>33.384999999999998</v>
      </c>
      <c r="X43">
        <v>98.34375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16.8064</v>
      </c>
      <c r="AF43">
        <v>9.0630000000000006</v>
      </c>
      <c r="AG43">
        <v>44.139600000000002</v>
      </c>
      <c r="AH43">
        <v>0</v>
      </c>
      <c r="AI43">
        <v>0</v>
      </c>
      <c r="AJ43">
        <v>0</v>
      </c>
      <c r="AK43">
        <v>53.908499999999997</v>
      </c>
      <c r="AL43">
        <v>2.7888000000000002</v>
      </c>
      <c r="AM43">
        <v>0</v>
      </c>
      <c r="AN43">
        <v>0.71891000000000005</v>
      </c>
      <c r="AO43">
        <v>1.3259399999999999</v>
      </c>
      <c r="AP43">
        <v>1.7934000000000001</v>
      </c>
      <c r="AQ43">
        <v>48.164999999999999</v>
      </c>
      <c r="AR43">
        <v>4.4160000000000004</v>
      </c>
      <c r="AS43">
        <v>16.680479999999999</v>
      </c>
      <c r="AT43">
        <v>14.9968</v>
      </c>
      <c r="AU43">
        <v>0</v>
      </c>
      <c r="AV43">
        <v>45.1858</v>
      </c>
      <c r="AW43">
        <v>73.656000000000006</v>
      </c>
      <c r="AX43">
        <v>1.6919999999999999</v>
      </c>
      <c r="AY43">
        <v>0</v>
      </c>
      <c r="AZ43">
        <f t="shared" si="0"/>
        <v>35.574100000000008</v>
      </c>
      <c r="BA43">
        <f t="shared" si="1"/>
        <v>2153.8009689999999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1.98</v>
      </c>
      <c r="BP43">
        <v>1.0900000000000001</v>
      </c>
      <c r="BQ43">
        <v>0</v>
      </c>
      <c r="BR43">
        <v>0</v>
      </c>
      <c r="BS43">
        <v>1.64</v>
      </c>
      <c r="BT43">
        <v>0</v>
      </c>
      <c r="BU43">
        <v>0</v>
      </c>
      <c r="BV43">
        <v>0</v>
      </c>
      <c r="BW43">
        <v>6.3</v>
      </c>
      <c r="BX43">
        <v>0</v>
      </c>
      <c r="BY43">
        <v>0.26</v>
      </c>
      <c r="BZ43">
        <v>0</v>
      </c>
      <c r="CA43">
        <v>0</v>
      </c>
      <c r="CB43">
        <v>1.97</v>
      </c>
      <c r="CC43">
        <v>1</v>
      </c>
      <c r="CD43">
        <v>0.48</v>
      </c>
      <c r="CE43">
        <v>0.94</v>
      </c>
      <c r="CF43">
        <v>0.08</v>
      </c>
      <c r="CG43">
        <v>3.77</v>
      </c>
      <c r="CH43">
        <v>0</v>
      </c>
      <c r="CI43">
        <v>5.34</v>
      </c>
      <c r="CJ43">
        <v>1.92</v>
      </c>
      <c r="CK43">
        <v>1.79</v>
      </c>
      <c r="CL43">
        <v>0</v>
      </c>
      <c r="CM43">
        <v>0</v>
      </c>
      <c r="CN43">
        <v>0</v>
      </c>
      <c r="CO43">
        <v>2.25</v>
      </c>
      <c r="CP43">
        <v>1.2441</v>
      </c>
      <c r="CQ43">
        <v>0</v>
      </c>
      <c r="CR43">
        <v>3.52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35.574100000000008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93.623999999999995</v>
      </c>
      <c r="J44">
        <v>1.1279999999999999</v>
      </c>
      <c r="K44">
        <v>689.36617799999999</v>
      </c>
      <c r="L44">
        <v>0</v>
      </c>
      <c r="M44">
        <v>92.852999999999994</v>
      </c>
      <c r="N44">
        <v>120.65625</v>
      </c>
      <c r="O44">
        <v>126.47812500000001</v>
      </c>
      <c r="P44">
        <v>144.142</v>
      </c>
      <c r="Q44">
        <v>11.10291</v>
      </c>
      <c r="R44">
        <v>43.528716000000003</v>
      </c>
      <c r="S44">
        <v>26.964210000000001</v>
      </c>
      <c r="T44">
        <v>1.40625</v>
      </c>
      <c r="U44">
        <v>279.18</v>
      </c>
      <c r="V44">
        <v>20.731850000000001</v>
      </c>
      <c r="W44">
        <v>33.384999999999998</v>
      </c>
      <c r="X44">
        <v>98.34375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16.8064</v>
      </c>
      <c r="AF44">
        <v>9.0630000000000006</v>
      </c>
      <c r="AG44">
        <v>44.139600000000002</v>
      </c>
      <c r="AH44">
        <v>0</v>
      </c>
      <c r="AI44">
        <v>0</v>
      </c>
      <c r="AJ44">
        <v>0</v>
      </c>
      <c r="AK44">
        <v>53.908499999999997</v>
      </c>
      <c r="AL44">
        <v>2.7888000000000002</v>
      </c>
      <c r="AM44">
        <v>0</v>
      </c>
      <c r="AN44">
        <v>0.71891000000000005</v>
      </c>
      <c r="AO44">
        <v>1.36416</v>
      </c>
      <c r="AP44">
        <v>1.7934000000000001</v>
      </c>
      <c r="AQ44">
        <v>48.164999999999999</v>
      </c>
      <c r="AR44">
        <v>4.4160000000000004</v>
      </c>
      <c r="AS44">
        <v>16.680479999999999</v>
      </c>
      <c r="AT44">
        <v>14.9968</v>
      </c>
      <c r="AU44">
        <v>0</v>
      </c>
      <c r="AV44">
        <v>45.1858</v>
      </c>
      <c r="AW44">
        <v>73.656000000000006</v>
      </c>
      <c r="AX44">
        <v>1.6919999999999999</v>
      </c>
      <c r="AY44">
        <v>0</v>
      </c>
      <c r="AZ44">
        <f t="shared" si="0"/>
        <v>35.634100000000004</v>
      </c>
      <c r="BA44">
        <f t="shared" si="1"/>
        <v>2153.8991890000002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1.98</v>
      </c>
      <c r="BP44">
        <v>1.0900000000000001</v>
      </c>
      <c r="BQ44">
        <v>0</v>
      </c>
      <c r="BR44">
        <v>0</v>
      </c>
      <c r="BS44">
        <v>1.64</v>
      </c>
      <c r="BT44">
        <v>0</v>
      </c>
      <c r="BU44">
        <v>0</v>
      </c>
      <c r="BV44">
        <v>0</v>
      </c>
      <c r="BW44">
        <v>6.3</v>
      </c>
      <c r="BX44">
        <v>0</v>
      </c>
      <c r="BY44">
        <v>0.26</v>
      </c>
      <c r="BZ44">
        <v>0</v>
      </c>
      <c r="CA44">
        <v>0</v>
      </c>
      <c r="CB44">
        <v>1.97</v>
      </c>
      <c r="CC44">
        <v>1.05</v>
      </c>
      <c r="CD44">
        <v>0.49</v>
      </c>
      <c r="CE44">
        <v>0.94</v>
      </c>
      <c r="CF44">
        <v>0.08</v>
      </c>
      <c r="CG44">
        <v>3.77</v>
      </c>
      <c r="CH44">
        <v>0</v>
      </c>
      <c r="CI44">
        <v>5.34</v>
      </c>
      <c r="CJ44">
        <v>1.92</v>
      </c>
      <c r="CK44">
        <v>1.79</v>
      </c>
      <c r="CL44">
        <v>0</v>
      </c>
      <c r="CM44">
        <v>0</v>
      </c>
      <c r="CN44">
        <v>0</v>
      </c>
      <c r="CO44">
        <v>2.25</v>
      </c>
      <c r="CP44">
        <v>1.2441</v>
      </c>
      <c r="CQ44">
        <v>0</v>
      </c>
      <c r="CR44">
        <v>3.52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35.634100000000004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67.116</v>
      </c>
      <c r="J45">
        <v>1.1279999999999999</v>
      </c>
      <c r="K45">
        <v>689.36617799999999</v>
      </c>
      <c r="L45">
        <v>0</v>
      </c>
      <c r="M45">
        <v>92.852999999999994</v>
      </c>
      <c r="N45">
        <v>120.65625</v>
      </c>
      <c r="O45">
        <v>126.47812500000001</v>
      </c>
      <c r="P45">
        <v>144.142</v>
      </c>
      <c r="Q45">
        <v>11.10291</v>
      </c>
      <c r="R45">
        <v>43.528716000000003</v>
      </c>
      <c r="S45">
        <v>26.964210000000001</v>
      </c>
      <c r="T45">
        <v>1.40625</v>
      </c>
      <c r="U45">
        <v>279.18</v>
      </c>
      <c r="V45">
        <v>20.731850000000001</v>
      </c>
      <c r="W45">
        <v>33.384999999999998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16.8064</v>
      </c>
      <c r="AF45">
        <v>9.0630000000000006</v>
      </c>
      <c r="AG45">
        <v>44.139600000000002</v>
      </c>
      <c r="AH45">
        <v>0</v>
      </c>
      <c r="AI45">
        <v>0</v>
      </c>
      <c r="AJ45">
        <v>0</v>
      </c>
      <c r="AK45">
        <v>53.908499999999997</v>
      </c>
      <c r="AL45">
        <v>25.564</v>
      </c>
      <c r="AM45">
        <v>0</v>
      </c>
      <c r="AN45">
        <v>0.71891000000000005</v>
      </c>
      <c r="AO45">
        <v>1.3700399999999999</v>
      </c>
      <c r="AP45">
        <v>1.7934000000000001</v>
      </c>
      <c r="AQ45">
        <v>48.164999999999999</v>
      </c>
      <c r="AR45">
        <v>4.4160000000000004</v>
      </c>
      <c r="AS45">
        <v>9.6854399999999998</v>
      </c>
      <c r="AT45">
        <v>14.9968</v>
      </c>
      <c r="AU45">
        <v>0</v>
      </c>
      <c r="AV45">
        <v>45.1858</v>
      </c>
      <c r="AW45">
        <v>73.656000000000006</v>
      </c>
      <c r="AX45">
        <v>22.56</v>
      </c>
      <c r="AY45">
        <v>0</v>
      </c>
      <c r="AZ45">
        <f t="shared" si="0"/>
        <v>35.634100000000004</v>
      </c>
      <c r="BA45">
        <f t="shared" si="1"/>
        <v>2164.0452290000003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1.98</v>
      </c>
      <c r="BP45">
        <v>1.0900000000000001</v>
      </c>
      <c r="BQ45">
        <v>0</v>
      </c>
      <c r="BR45">
        <v>0</v>
      </c>
      <c r="BS45">
        <v>1.64</v>
      </c>
      <c r="BT45">
        <v>0</v>
      </c>
      <c r="BU45">
        <v>0</v>
      </c>
      <c r="BV45">
        <v>0</v>
      </c>
      <c r="BW45">
        <v>6.3</v>
      </c>
      <c r="BX45">
        <v>0</v>
      </c>
      <c r="BY45">
        <v>0.26</v>
      </c>
      <c r="BZ45">
        <v>0</v>
      </c>
      <c r="CA45">
        <v>0</v>
      </c>
      <c r="CB45">
        <v>1.97</v>
      </c>
      <c r="CC45">
        <v>1.05</v>
      </c>
      <c r="CD45">
        <v>0.49</v>
      </c>
      <c r="CE45">
        <v>0.94</v>
      </c>
      <c r="CF45">
        <v>0.08</v>
      </c>
      <c r="CG45">
        <v>3.77</v>
      </c>
      <c r="CH45">
        <v>0</v>
      </c>
      <c r="CI45">
        <v>5.34</v>
      </c>
      <c r="CJ45">
        <v>1.92</v>
      </c>
      <c r="CK45">
        <v>1.79</v>
      </c>
      <c r="CL45">
        <v>0</v>
      </c>
      <c r="CM45">
        <v>0</v>
      </c>
      <c r="CN45">
        <v>0</v>
      </c>
      <c r="CO45">
        <v>2.25</v>
      </c>
      <c r="CP45">
        <v>1.2441</v>
      </c>
      <c r="CQ45">
        <v>0</v>
      </c>
      <c r="CR45">
        <v>3.52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35.634100000000004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67.116</v>
      </c>
      <c r="J46">
        <v>1.1279999999999999</v>
      </c>
      <c r="K46">
        <v>689.36617799999999</v>
      </c>
      <c r="L46">
        <v>0</v>
      </c>
      <c r="M46">
        <v>92.852999999999994</v>
      </c>
      <c r="N46">
        <v>120.65625</v>
      </c>
      <c r="O46">
        <v>126.47812500000001</v>
      </c>
      <c r="P46">
        <v>144.142</v>
      </c>
      <c r="Q46">
        <v>11.10291</v>
      </c>
      <c r="R46">
        <v>43.528716000000003</v>
      </c>
      <c r="S46">
        <v>26.964210000000001</v>
      </c>
      <c r="T46">
        <v>1.40625</v>
      </c>
      <c r="U46">
        <v>279.18</v>
      </c>
      <c r="V46">
        <v>20.731850000000001</v>
      </c>
      <c r="W46">
        <v>33.384999999999998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9.0630000000000006</v>
      </c>
      <c r="AG46">
        <v>44.139600000000002</v>
      </c>
      <c r="AH46">
        <v>0</v>
      </c>
      <c r="AI46">
        <v>0</v>
      </c>
      <c r="AJ46">
        <v>0</v>
      </c>
      <c r="AK46">
        <v>53.908499999999997</v>
      </c>
      <c r="AL46">
        <v>66.814999999999998</v>
      </c>
      <c r="AM46">
        <v>0</v>
      </c>
      <c r="AN46">
        <v>0.71891000000000005</v>
      </c>
      <c r="AO46">
        <v>1.34358</v>
      </c>
      <c r="AP46">
        <v>1.7934000000000001</v>
      </c>
      <c r="AQ46">
        <v>48.164999999999999</v>
      </c>
      <c r="AR46">
        <v>4.4160000000000004</v>
      </c>
      <c r="AS46">
        <v>9.6854399999999998</v>
      </c>
      <c r="AT46">
        <v>14.9968</v>
      </c>
      <c r="AU46">
        <v>0</v>
      </c>
      <c r="AV46">
        <v>45.1858</v>
      </c>
      <c r="AW46">
        <v>73.656000000000006</v>
      </c>
      <c r="AX46">
        <v>22.785599999999999</v>
      </c>
      <c r="AY46">
        <v>0</v>
      </c>
      <c r="AZ46">
        <f t="shared" si="0"/>
        <v>35.614100000000008</v>
      </c>
      <c r="BA46">
        <f t="shared" si="1"/>
        <v>2188.6689690000003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1.98</v>
      </c>
      <c r="BP46">
        <v>1.0900000000000001</v>
      </c>
      <c r="BQ46">
        <v>0</v>
      </c>
      <c r="BR46">
        <v>0</v>
      </c>
      <c r="BS46">
        <v>1.64</v>
      </c>
      <c r="BT46">
        <v>0</v>
      </c>
      <c r="BU46">
        <v>0</v>
      </c>
      <c r="BV46">
        <v>0</v>
      </c>
      <c r="BW46">
        <v>6.3</v>
      </c>
      <c r="BX46">
        <v>0</v>
      </c>
      <c r="BY46">
        <v>0.26</v>
      </c>
      <c r="BZ46">
        <v>0</v>
      </c>
      <c r="CA46">
        <v>0</v>
      </c>
      <c r="CB46">
        <v>1.97</v>
      </c>
      <c r="CC46">
        <v>1.03</v>
      </c>
      <c r="CD46">
        <v>0.49</v>
      </c>
      <c r="CE46">
        <v>0.94</v>
      </c>
      <c r="CF46">
        <v>0.08</v>
      </c>
      <c r="CG46">
        <v>3.77</v>
      </c>
      <c r="CH46">
        <v>0</v>
      </c>
      <c r="CI46">
        <v>5.34</v>
      </c>
      <c r="CJ46">
        <v>1.92</v>
      </c>
      <c r="CK46">
        <v>1.79</v>
      </c>
      <c r="CL46">
        <v>0</v>
      </c>
      <c r="CM46">
        <v>0</v>
      </c>
      <c r="CN46">
        <v>0</v>
      </c>
      <c r="CO46">
        <v>2.25</v>
      </c>
      <c r="CP46">
        <v>1.2441</v>
      </c>
      <c r="CQ46">
        <v>0</v>
      </c>
      <c r="CR46">
        <v>3.52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35.614100000000008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67.116</v>
      </c>
      <c r="J47">
        <v>1.1279999999999999</v>
      </c>
      <c r="K47">
        <v>689.36617799999999</v>
      </c>
      <c r="L47">
        <v>0</v>
      </c>
      <c r="M47">
        <v>92.852999999999994</v>
      </c>
      <c r="N47">
        <v>120.65625</v>
      </c>
      <c r="O47">
        <v>126.47812500000001</v>
      </c>
      <c r="P47">
        <v>144.142</v>
      </c>
      <c r="Q47">
        <v>22.205819999999999</v>
      </c>
      <c r="R47">
        <v>43.528716000000003</v>
      </c>
      <c r="S47">
        <v>26.964210000000001</v>
      </c>
      <c r="T47">
        <v>1.40625</v>
      </c>
      <c r="U47">
        <v>279.18</v>
      </c>
      <c r="V47">
        <v>20.731850000000001</v>
      </c>
      <c r="W47">
        <v>30.957000000000001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9.0630000000000006</v>
      </c>
      <c r="AG47">
        <v>44.139600000000002</v>
      </c>
      <c r="AH47">
        <v>0</v>
      </c>
      <c r="AI47">
        <v>0</v>
      </c>
      <c r="AJ47">
        <v>0</v>
      </c>
      <c r="AK47">
        <v>53.908499999999997</v>
      </c>
      <c r="AL47">
        <v>66.814999999999998</v>
      </c>
      <c r="AM47">
        <v>0</v>
      </c>
      <c r="AN47">
        <v>0.71891000000000005</v>
      </c>
      <c r="AO47">
        <v>1.4112</v>
      </c>
      <c r="AP47">
        <v>1.7934000000000001</v>
      </c>
      <c r="AQ47">
        <v>48.164999999999999</v>
      </c>
      <c r="AR47">
        <v>4.4160000000000004</v>
      </c>
      <c r="AS47">
        <v>9.6854399999999998</v>
      </c>
      <c r="AT47">
        <v>14.9968</v>
      </c>
      <c r="AU47">
        <v>0</v>
      </c>
      <c r="AV47">
        <v>45.1858</v>
      </c>
      <c r="AW47">
        <v>73.656000000000006</v>
      </c>
      <c r="AX47">
        <v>29.327999999999999</v>
      </c>
      <c r="AY47">
        <v>0</v>
      </c>
      <c r="AZ47">
        <f t="shared" si="0"/>
        <v>35.574100000000008</v>
      </c>
      <c r="BA47">
        <f t="shared" si="1"/>
        <v>2203.9138990000001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1.98</v>
      </c>
      <c r="BP47">
        <v>1.0900000000000001</v>
      </c>
      <c r="BQ47">
        <v>0</v>
      </c>
      <c r="BR47">
        <v>0</v>
      </c>
      <c r="BS47">
        <v>1.64</v>
      </c>
      <c r="BT47">
        <v>0</v>
      </c>
      <c r="BU47">
        <v>0</v>
      </c>
      <c r="BV47">
        <v>0</v>
      </c>
      <c r="BW47">
        <v>6.3</v>
      </c>
      <c r="BX47">
        <v>0</v>
      </c>
      <c r="BY47">
        <v>0.26</v>
      </c>
      <c r="BZ47">
        <v>0</v>
      </c>
      <c r="CA47">
        <v>0</v>
      </c>
      <c r="CB47">
        <v>1.97</v>
      </c>
      <c r="CC47">
        <v>1</v>
      </c>
      <c r="CD47">
        <v>0.49</v>
      </c>
      <c r="CE47">
        <v>0.94</v>
      </c>
      <c r="CF47">
        <v>7.0000000000000007E-2</v>
      </c>
      <c r="CG47">
        <v>3.77</v>
      </c>
      <c r="CH47">
        <v>0</v>
      </c>
      <c r="CI47">
        <v>5.34</v>
      </c>
      <c r="CJ47">
        <v>1.92</v>
      </c>
      <c r="CK47">
        <v>1.79</v>
      </c>
      <c r="CL47">
        <v>0</v>
      </c>
      <c r="CM47">
        <v>0</v>
      </c>
      <c r="CN47">
        <v>0</v>
      </c>
      <c r="CO47">
        <v>2.25</v>
      </c>
      <c r="CP47">
        <v>1.2441</v>
      </c>
      <c r="CQ47">
        <v>0</v>
      </c>
      <c r="CR47">
        <v>3.52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35.574100000000008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67.116</v>
      </c>
      <c r="J48">
        <v>1.1279999999999999</v>
      </c>
      <c r="K48">
        <v>689.36617799999999</v>
      </c>
      <c r="L48">
        <v>0</v>
      </c>
      <c r="M48">
        <v>92.852999999999994</v>
      </c>
      <c r="N48">
        <v>120.65625</v>
      </c>
      <c r="O48">
        <v>126.47812500000001</v>
      </c>
      <c r="P48">
        <v>144.142</v>
      </c>
      <c r="Q48">
        <v>22.205819999999999</v>
      </c>
      <c r="R48">
        <v>43.528716000000003</v>
      </c>
      <c r="S48">
        <v>26.964210000000001</v>
      </c>
      <c r="T48">
        <v>1.40625</v>
      </c>
      <c r="U48">
        <v>279.18</v>
      </c>
      <c r="V48">
        <v>20.731850000000001</v>
      </c>
      <c r="W48">
        <v>30.957000000000001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9.0630000000000006</v>
      </c>
      <c r="AG48">
        <v>44.139600000000002</v>
      </c>
      <c r="AH48">
        <v>0</v>
      </c>
      <c r="AI48">
        <v>0</v>
      </c>
      <c r="AJ48">
        <v>0</v>
      </c>
      <c r="AK48">
        <v>53.908499999999997</v>
      </c>
      <c r="AL48">
        <v>66.814999999999998</v>
      </c>
      <c r="AM48">
        <v>0</v>
      </c>
      <c r="AN48">
        <v>0.71891000000000005</v>
      </c>
      <c r="AO48">
        <v>1.4641200000000001</v>
      </c>
      <c r="AP48">
        <v>1.7934000000000001</v>
      </c>
      <c r="AQ48">
        <v>48.164999999999999</v>
      </c>
      <c r="AR48">
        <v>4.4160000000000004</v>
      </c>
      <c r="AS48">
        <v>9.6854399999999998</v>
      </c>
      <c r="AT48">
        <v>14.9968</v>
      </c>
      <c r="AU48">
        <v>0</v>
      </c>
      <c r="AV48">
        <v>45.1858</v>
      </c>
      <c r="AW48">
        <v>73.656000000000006</v>
      </c>
      <c r="AX48">
        <v>29.327999999999999</v>
      </c>
      <c r="AY48">
        <v>0</v>
      </c>
      <c r="AZ48">
        <f t="shared" si="0"/>
        <v>35.574100000000008</v>
      </c>
      <c r="BA48">
        <f t="shared" si="1"/>
        <v>2203.9668190000002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1.98</v>
      </c>
      <c r="BP48">
        <v>1.0900000000000001</v>
      </c>
      <c r="BQ48">
        <v>0</v>
      </c>
      <c r="BR48">
        <v>0</v>
      </c>
      <c r="BS48">
        <v>1.64</v>
      </c>
      <c r="BT48">
        <v>0</v>
      </c>
      <c r="BU48">
        <v>0</v>
      </c>
      <c r="BV48">
        <v>0</v>
      </c>
      <c r="BW48">
        <v>6.3</v>
      </c>
      <c r="BX48">
        <v>0</v>
      </c>
      <c r="BY48">
        <v>0.26</v>
      </c>
      <c r="BZ48">
        <v>0</v>
      </c>
      <c r="CA48">
        <v>0</v>
      </c>
      <c r="CB48">
        <v>1.97</v>
      </c>
      <c r="CC48">
        <v>1</v>
      </c>
      <c r="CD48">
        <v>0.49</v>
      </c>
      <c r="CE48">
        <v>0.94</v>
      </c>
      <c r="CF48">
        <v>7.0000000000000007E-2</v>
      </c>
      <c r="CG48">
        <v>3.77</v>
      </c>
      <c r="CH48">
        <v>0</v>
      </c>
      <c r="CI48">
        <v>5.34</v>
      </c>
      <c r="CJ48">
        <v>1.92</v>
      </c>
      <c r="CK48">
        <v>1.79</v>
      </c>
      <c r="CL48">
        <v>0</v>
      </c>
      <c r="CM48">
        <v>0</v>
      </c>
      <c r="CN48">
        <v>0</v>
      </c>
      <c r="CO48">
        <v>2.25</v>
      </c>
      <c r="CP48">
        <v>1.2441</v>
      </c>
      <c r="CQ48">
        <v>0</v>
      </c>
      <c r="CR48">
        <v>3.52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35.574100000000008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67.116</v>
      </c>
      <c r="J49">
        <v>1.1279999999999999</v>
      </c>
      <c r="K49">
        <v>689.36617799999999</v>
      </c>
      <c r="L49">
        <v>0</v>
      </c>
      <c r="M49">
        <v>92.852999999999994</v>
      </c>
      <c r="N49">
        <v>120.65625</v>
      </c>
      <c r="O49">
        <v>126.47812500000001</v>
      </c>
      <c r="P49">
        <v>144.142</v>
      </c>
      <c r="Q49">
        <v>22.205819999999999</v>
      </c>
      <c r="R49">
        <v>43.528716000000003</v>
      </c>
      <c r="S49">
        <v>26.964210000000001</v>
      </c>
      <c r="T49">
        <v>1.40625</v>
      </c>
      <c r="U49">
        <v>279.18</v>
      </c>
      <c r="V49">
        <v>20.731850000000001</v>
      </c>
      <c r="W49">
        <v>32.170999999999999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9.0630000000000006</v>
      </c>
      <c r="AG49">
        <v>44.139600000000002</v>
      </c>
      <c r="AH49">
        <v>0</v>
      </c>
      <c r="AI49">
        <v>0</v>
      </c>
      <c r="AJ49">
        <v>0</v>
      </c>
      <c r="AK49">
        <v>53.908499999999997</v>
      </c>
      <c r="AL49">
        <v>66.814999999999998</v>
      </c>
      <c r="AM49">
        <v>0</v>
      </c>
      <c r="AN49">
        <v>0.71891000000000005</v>
      </c>
      <c r="AO49">
        <v>1.49058</v>
      </c>
      <c r="AP49">
        <v>1.7934000000000001</v>
      </c>
      <c r="AQ49">
        <v>32.11</v>
      </c>
      <c r="AR49">
        <v>30.911999999999999</v>
      </c>
      <c r="AS49">
        <v>16.680479999999999</v>
      </c>
      <c r="AT49">
        <v>14.9968</v>
      </c>
      <c r="AU49">
        <v>0</v>
      </c>
      <c r="AV49">
        <v>45.1858</v>
      </c>
      <c r="AW49">
        <v>73.656000000000006</v>
      </c>
      <c r="AX49">
        <v>29.327999999999999</v>
      </c>
      <c r="AY49">
        <v>0</v>
      </c>
      <c r="AZ49">
        <f t="shared" si="0"/>
        <v>35.584100000000007</v>
      </c>
      <c r="BA49">
        <f t="shared" si="1"/>
        <v>2222.653319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1.98</v>
      </c>
      <c r="BP49">
        <v>1.0900000000000001</v>
      </c>
      <c r="BQ49">
        <v>0</v>
      </c>
      <c r="BR49">
        <v>0</v>
      </c>
      <c r="BS49">
        <v>1.64</v>
      </c>
      <c r="BT49">
        <v>0</v>
      </c>
      <c r="BU49">
        <v>0</v>
      </c>
      <c r="BV49">
        <v>0</v>
      </c>
      <c r="BW49">
        <v>6.3</v>
      </c>
      <c r="BX49">
        <v>0</v>
      </c>
      <c r="BY49">
        <v>0.26</v>
      </c>
      <c r="BZ49">
        <v>0</v>
      </c>
      <c r="CA49">
        <v>0</v>
      </c>
      <c r="CB49">
        <v>1.97</v>
      </c>
      <c r="CC49">
        <v>1</v>
      </c>
      <c r="CD49">
        <v>0.49</v>
      </c>
      <c r="CE49">
        <v>0.94</v>
      </c>
      <c r="CF49">
        <v>0.08</v>
      </c>
      <c r="CG49">
        <v>3.77</v>
      </c>
      <c r="CH49">
        <v>0</v>
      </c>
      <c r="CI49">
        <v>5.34</v>
      </c>
      <c r="CJ49">
        <v>1.92</v>
      </c>
      <c r="CK49">
        <v>1.79</v>
      </c>
      <c r="CL49">
        <v>0</v>
      </c>
      <c r="CM49">
        <v>0</v>
      </c>
      <c r="CN49">
        <v>0</v>
      </c>
      <c r="CO49">
        <v>2.25</v>
      </c>
      <c r="CP49">
        <v>1.2441</v>
      </c>
      <c r="CQ49">
        <v>0</v>
      </c>
      <c r="CR49">
        <v>3.52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35.584100000000007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67.116</v>
      </c>
      <c r="J50">
        <v>1.1279999999999999</v>
      </c>
      <c r="K50">
        <v>689.36617799999999</v>
      </c>
      <c r="L50">
        <v>0</v>
      </c>
      <c r="M50">
        <v>92.852999999999994</v>
      </c>
      <c r="N50">
        <v>120.65625</v>
      </c>
      <c r="O50">
        <v>126.47812500000001</v>
      </c>
      <c r="P50">
        <v>144.142</v>
      </c>
      <c r="Q50">
        <v>22.205819999999999</v>
      </c>
      <c r="R50">
        <v>43.528716000000003</v>
      </c>
      <c r="S50">
        <v>26.964210000000001</v>
      </c>
      <c r="T50">
        <v>1.40625</v>
      </c>
      <c r="U50">
        <v>279.18</v>
      </c>
      <c r="V50">
        <v>20.731850000000001</v>
      </c>
      <c r="W50">
        <v>32.170999999999999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18.126000000000001</v>
      </c>
      <c r="AG50">
        <v>44.139600000000002</v>
      </c>
      <c r="AH50">
        <v>0</v>
      </c>
      <c r="AI50">
        <v>0</v>
      </c>
      <c r="AJ50">
        <v>0</v>
      </c>
      <c r="AK50">
        <v>53.908499999999997</v>
      </c>
      <c r="AL50">
        <v>25.564</v>
      </c>
      <c r="AM50">
        <v>0</v>
      </c>
      <c r="AN50">
        <v>0.71891000000000005</v>
      </c>
      <c r="AO50">
        <v>1.5229200000000001</v>
      </c>
      <c r="AP50">
        <v>1.7934000000000001</v>
      </c>
      <c r="AQ50">
        <v>16.055</v>
      </c>
      <c r="AR50">
        <v>30.911999999999999</v>
      </c>
      <c r="AS50">
        <v>16.680479999999999</v>
      </c>
      <c r="AT50">
        <v>14.9968</v>
      </c>
      <c r="AU50">
        <v>0</v>
      </c>
      <c r="AV50">
        <v>45.1858</v>
      </c>
      <c r="AW50">
        <v>73.656000000000006</v>
      </c>
      <c r="AX50">
        <v>29.327999999999999</v>
      </c>
      <c r="AY50">
        <v>0</v>
      </c>
      <c r="AZ50">
        <f t="shared" si="0"/>
        <v>35.584100000000007</v>
      </c>
      <c r="BA50">
        <f t="shared" si="1"/>
        <v>2174.4426590000003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1.98</v>
      </c>
      <c r="BP50">
        <v>1.0900000000000001</v>
      </c>
      <c r="BQ50">
        <v>0</v>
      </c>
      <c r="BR50">
        <v>0</v>
      </c>
      <c r="BS50">
        <v>1.64</v>
      </c>
      <c r="BT50">
        <v>0</v>
      </c>
      <c r="BU50">
        <v>0</v>
      </c>
      <c r="BV50">
        <v>0</v>
      </c>
      <c r="BW50">
        <v>6.3</v>
      </c>
      <c r="BX50">
        <v>0</v>
      </c>
      <c r="BY50">
        <v>0.26</v>
      </c>
      <c r="BZ50">
        <v>0</v>
      </c>
      <c r="CA50">
        <v>0</v>
      </c>
      <c r="CB50">
        <v>1.97</v>
      </c>
      <c r="CC50">
        <v>1</v>
      </c>
      <c r="CD50">
        <v>0.49</v>
      </c>
      <c r="CE50">
        <v>0.94</v>
      </c>
      <c r="CF50">
        <v>0.08</v>
      </c>
      <c r="CG50">
        <v>3.77</v>
      </c>
      <c r="CH50">
        <v>0</v>
      </c>
      <c r="CI50">
        <v>5.34</v>
      </c>
      <c r="CJ50">
        <v>1.92</v>
      </c>
      <c r="CK50">
        <v>1.79</v>
      </c>
      <c r="CL50">
        <v>0</v>
      </c>
      <c r="CM50">
        <v>0</v>
      </c>
      <c r="CN50">
        <v>0</v>
      </c>
      <c r="CO50">
        <v>2.25</v>
      </c>
      <c r="CP50">
        <v>1.2441</v>
      </c>
      <c r="CQ50">
        <v>0</v>
      </c>
      <c r="CR50">
        <v>3.52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35.584100000000007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67.116</v>
      </c>
      <c r="J51">
        <v>1.1279999999999999</v>
      </c>
      <c r="K51">
        <v>689.36617799999999</v>
      </c>
      <c r="L51">
        <v>0</v>
      </c>
      <c r="M51">
        <v>92.852999999999994</v>
      </c>
      <c r="N51">
        <v>120.65625</v>
      </c>
      <c r="O51">
        <v>126.47812500000001</v>
      </c>
      <c r="P51">
        <v>144.142</v>
      </c>
      <c r="Q51">
        <v>22.205819999999999</v>
      </c>
      <c r="R51">
        <v>43.528716000000003</v>
      </c>
      <c r="S51">
        <v>26.964210000000001</v>
      </c>
      <c r="T51">
        <v>1.40625</v>
      </c>
      <c r="U51">
        <v>279.18</v>
      </c>
      <c r="V51">
        <v>20.731850000000001</v>
      </c>
      <c r="W51">
        <v>33.081499999999998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18.126000000000001</v>
      </c>
      <c r="AG51">
        <v>44.139600000000002</v>
      </c>
      <c r="AH51">
        <v>0</v>
      </c>
      <c r="AI51">
        <v>0</v>
      </c>
      <c r="AJ51">
        <v>0</v>
      </c>
      <c r="AK51">
        <v>53.908499999999997</v>
      </c>
      <c r="AL51">
        <v>2.7888000000000002</v>
      </c>
      <c r="AM51">
        <v>0</v>
      </c>
      <c r="AN51">
        <v>0.71891000000000005</v>
      </c>
      <c r="AO51">
        <v>1.58172</v>
      </c>
      <c r="AP51">
        <v>2.0495999999999999</v>
      </c>
      <c r="AQ51">
        <v>0</v>
      </c>
      <c r="AR51">
        <v>2.2080000000000002</v>
      </c>
      <c r="AS51">
        <v>9.6854399999999998</v>
      </c>
      <c r="AT51">
        <v>14.9968</v>
      </c>
      <c r="AU51">
        <v>0</v>
      </c>
      <c r="AV51">
        <v>45.402000000000001</v>
      </c>
      <c r="AW51">
        <v>73.656000000000006</v>
      </c>
      <c r="AX51">
        <v>29.327999999999999</v>
      </c>
      <c r="AY51">
        <v>0</v>
      </c>
      <c r="AZ51">
        <f t="shared" si="0"/>
        <v>35.584100000000007</v>
      </c>
      <c r="BA51">
        <f t="shared" si="1"/>
        <v>2101.3551190000003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1.98</v>
      </c>
      <c r="BP51">
        <v>1.0900000000000001</v>
      </c>
      <c r="BQ51">
        <v>0</v>
      </c>
      <c r="BR51">
        <v>0</v>
      </c>
      <c r="BS51">
        <v>1.64</v>
      </c>
      <c r="BT51">
        <v>0</v>
      </c>
      <c r="BU51">
        <v>0</v>
      </c>
      <c r="BV51">
        <v>0</v>
      </c>
      <c r="BW51">
        <v>6.3</v>
      </c>
      <c r="BX51">
        <v>0</v>
      </c>
      <c r="BY51">
        <v>0.26</v>
      </c>
      <c r="BZ51">
        <v>0</v>
      </c>
      <c r="CA51">
        <v>0</v>
      </c>
      <c r="CB51">
        <v>1.97</v>
      </c>
      <c r="CC51">
        <v>1</v>
      </c>
      <c r="CD51">
        <v>0.49</v>
      </c>
      <c r="CE51">
        <v>0.94</v>
      </c>
      <c r="CF51">
        <v>0.08</v>
      </c>
      <c r="CG51">
        <v>3.77</v>
      </c>
      <c r="CH51">
        <v>0</v>
      </c>
      <c r="CI51">
        <v>5.34</v>
      </c>
      <c r="CJ51">
        <v>1.92</v>
      </c>
      <c r="CK51">
        <v>1.79</v>
      </c>
      <c r="CL51">
        <v>0</v>
      </c>
      <c r="CM51">
        <v>0</v>
      </c>
      <c r="CN51">
        <v>0</v>
      </c>
      <c r="CO51">
        <v>2.25</v>
      </c>
      <c r="CP51">
        <v>1.2441</v>
      </c>
      <c r="CQ51">
        <v>0</v>
      </c>
      <c r="CR51">
        <v>3.52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35.584100000000007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67.116</v>
      </c>
      <c r="J52">
        <v>1.1279999999999999</v>
      </c>
      <c r="K52">
        <v>689.36617799999999</v>
      </c>
      <c r="L52">
        <v>0</v>
      </c>
      <c r="M52">
        <v>92.852999999999994</v>
      </c>
      <c r="N52">
        <v>120.65625</v>
      </c>
      <c r="O52">
        <v>126.47812500000001</v>
      </c>
      <c r="P52">
        <v>144.142</v>
      </c>
      <c r="Q52">
        <v>22.205819999999999</v>
      </c>
      <c r="R52">
        <v>43.528716000000003</v>
      </c>
      <c r="S52">
        <v>26.964210000000001</v>
      </c>
      <c r="T52">
        <v>1.40625</v>
      </c>
      <c r="U52">
        <v>279.18</v>
      </c>
      <c r="V52">
        <v>20.731850000000001</v>
      </c>
      <c r="W52">
        <v>33.081499999999998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18.126000000000001</v>
      </c>
      <c r="AG52">
        <v>44.139600000000002</v>
      </c>
      <c r="AH52">
        <v>0</v>
      </c>
      <c r="AI52">
        <v>0</v>
      </c>
      <c r="AJ52">
        <v>0</v>
      </c>
      <c r="AK52">
        <v>53.908499999999997</v>
      </c>
      <c r="AL52">
        <v>2.7888000000000002</v>
      </c>
      <c r="AM52">
        <v>0</v>
      </c>
      <c r="AN52">
        <v>0.71891000000000005</v>
      </c>
      <c r="AO52">
        <v>1.6111200000000001</v>
      </c>
      <c r="AP52">
        <v>2.0495999999999999</v>
      </c>
      <c r="AQ52">
        <v>0</v>
      </c>
      <c r="AR52">
        <v>2.2080000000000002</v>
      </c>
      <c r="AS52">
        <v>9.6854399999999998</v>
      </c>
      <c r="AT52">
        <v>14.9968</v>
      </c>
      <c r="AU52">
        <v>0</v>
      </c>
      <c r="AV52">
        <v>45.402000000000001</v>
      </c>
      <c r="AW52">
        <v>73.656000000000006</v>
      </c>
      <c r="AX52">
        <v>29.327999999999999</v>
      </c>
      <c r="AY52">
        <v>0</v>
      </c>
      <c r="AZ52">
        <f t="shared" si="0"/>
        <v>35.584100000000007</v>
      </c>
      <c r="BA52">
        <f t="shared" si="1"/>
        <v>2101.3845190000002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1.98</v>
      </c>
      <c r="BP52">
        <v>1.0900000000000001</v>
      </c>
      <c r="BQ52">
        <v>0</v>
      </c>
      <c r="BR52">
        <v>0</v>
      </c>
      <c r="BS52">
        <v>1.64</v>
      </c>
      <c r="BT52">
        <v>0</v>
      </c>
      <c r="BU52">
        <v>0</v>
      </c>
      <c r="BV52">
        <v>0</v>
      </c>
      <c r="BW52">
        <v>6.3</v>
      </c>
      <c r="BX52">
        <v>0</v>
      </c>
      <c r="BY52">
        <v>0.26</v>
      </c>
      <c r="BZ52">
        <v>0</v>
      </c>
      <c r="CA52">
        <v>0</v>
      </c>
      <c r="CB52">
        <v>1.97</v>
      </c>
      <c r="CC52">
        <v>1</v>
      </c>
      <c r="CD52">
        <v>0.49</v>
      </c>
      <c r="CE52">
        <v>0.94</v>
      </c>
      <c r="CF52">
        <v>0.08</v>
      </c>
      <c r="CG52">
        <v>3.77</v>
      </c>
      <c r="CH52">
        <v>0</v>
      </c>
      <c r="CI52">
        <v>5.34</v>
      </c>
      <c r="CJ52">
        <v>1.92</v>
      </c>
      <c r="CK52">
        <v>1.79</v>
      </c>
      <c r="CL52">
        <v>0</v>
      </c>
      <c r="CM52">
        <v>0</v>
      </c>
      <c r="CN52">
        <v>0</v>
      </c>
      <c r="CO52">
        <v>2.25</v>
      </c>
      <c r="CP52">
        <v>1.2441</v>
      </c>
      <c r="CQ52">
        <v>0</v>
      </c>
      <c r="CR52">
        <v>3.52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35.584100000000007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67.116</v>
      </c>
      <c r="J53">
        <v>0</v>
      </c>
      <c r="K53">
        <v>689.36617799999999</v>
      </c>
      <c r="L53">
        <v>0</v>
      </c>
      <c r="M53">
        <v>92.852999999999994</v>
      </c>
      <c r="N53">
        <v>120.65625</v>
      </c>
      <c r="O53">
        <v>126.47812500000001</v>
      </c>
      <c r="P53">
        <v>144.142</v>
      </c>
      <c r="Q53">
        <v>22.205819999999999</v>
      </c>
      <c r="R53">
        <v>43.528716000000003</v>
      </c>
      <c r="S53">
        <v>26.964210000000001</v>
      </c>
      <c r="T53">
        <v>1.40625</v>
      </c>
      <c r="U53">
        <v>279.18</v>
      </c>
      <c r="V53">
        <v>20.731850000000001</v>
      </c>
      <c r="W53">
        <v>33.081499999999998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18.126000000000001</v>
      </c>
      <c r="AG53">
        <v>44.139600000000002</v>
      </c>
      <c r="AH53">
        <v>0</v>
      </c>
      <c r="AI53">
        <v>0</v>
      </c>
      <c r="AJ53">
        <v>0</v>
      </c>
      <c r="AK53">
        <v>53.908499999999997</v>
      </c>
      <c r="AL53">
        <v>2.7888000000000002</v>
      </c>
      <c r="AM53">
        <v>0</v>
      </c>
      <c r="AN53">
        <v>0.71891000000000005</v>
      </c>
      <c r="AO53">
        <v>0.36749999999999999</v>
      </c>
      <c r="AP53">
        <v>2.0495999999999999</v>
      </c>
      <c r="AQ53">
        <v>0</v>
      </c>
      <c r="AR53">
        <v>2.2080000000000002</v>
      </c>
      <c r="AS53">
        <v>10.223520000000001</v>
      </c>
      <c r="AT53">
        <v>14.9968</v>
      </c>
      <c r="AU53">
        <v>0</v>
      </c>
      <c r="AV53">
        <v>45.402000000000001</v>
      </c>
      <c r="AW53">
        <v>73.656000000000006</v>
      </c>
      <c r="AX53">
        <v>29.327999999999999</v>
      </c>
      <c r="AY53">
        <v>0</v>
      </c>
      <c r="AZ53">
        <f t="shared" si="0"/>
        <v>35.584100000000007</v>
      </c>
      <c r="BA53">
        <f t="shared" si="1"/>
        <v>2099.5509790000001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1.98</v>
      </c>
      <c r="BP53">
        <v>1.0900000000000001</v>
      </c>
      <c r="BQ53">
        <v>0</v>
      </c>
      <c r="BR53">
        <v>0</v>
      </c>
      <c r="BS53">
        <v>1.64</v>
      </c>
      <c r="BT53">
        <v>0</v>
      </c>
      <c r="BU53">
        <v>0</v>
      </c>
      <c r="BV53">
        <v>0</v>
      </c>
      <c r="BW53">
        <v>6.3</v>
      </c>
      <c r="BX53">
        <v>0</v>
      </c>
      <c r="BY53">
        <v>0.26</v>
      </c>
      <c r="BZ53">
        <v>0</v>
      </c>
      <c r="CA53">
        <v>0</v>
      </c>
      <c r="CB53">
        <v>1.97</v>
      </c>
      <c r="CC53">
        <v>1</v>
      </c>
      <c r="CD53">
        <v>0.49</v>
      </c>
      <c r="CE53">
        <v>0.94</v>
      </c>
      <c r="CF53">
        <v>0.08</v>
      </c>
      <c r="CG53">
        <v>3.77</v>
      </c>
      <c r="CH53">
        <v>0</v>
      </c>
      <c r="CI53">
        <v>5.34</v>
      </c>
      <c r="CJ53">
        <v>1.92</v>
      </c>
      <c r="CK53">
        <v>1.79</v>
      </c>
      <c r="CL53">
        <v>0</v>
      </c>
      <c r="CM53">
        <v>0</v>
      </c>
      <c r="CN53">
        <v>0</v>
      </c>
      <c r="CO53">
        <v>2.25</v>
      </c>
      <c r="CP53">
        <v>1.2441</v>
      </c>
      <c r="CQ53">
        <v>0</v>
      </c>
      <c r="CR53">
        <v>3.52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35.584100000000007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67.116</v>
      </c>
      <c r="J54">
        <v>0</v>
      </c>
      <c r="K54">
        <v>689.36617799999999</v>
      </c>
      <c r="L54">
        <v>0</v>
      </c>
      <c r="M54">
        <v>92.852999999999994</v>
      </c>
      <c r="N54">
        <v>120.65625</v>
      </c>
      <c r="O54">
        <v>126.47812500000001</v>
      </c>
      <c r="P54">
        <v>144.142</v>
      </c>
      <c r="Q54">
        <v>22.205819999999999</v>
      </c>
      <c r="R54">
        <v>43.528716000000003</v>
      </c>
      <c r="S54">
        <v>26.964210000000001</v>
      </c>
      <c r="T54">
        <v>1.40625</v>
      </c>
      <c r="U54">
        <v>279.18</v>
      </c>
      <c r="V54">
        <v>20.731850000000001</v>
      </c>
      <c r="W54">
        <v>33.081499999999998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18.126000000000001</v>
      </c>
      <c r="AG54">
        <v>44.139600000000002</v>
      </c>
      <c r="AH54">
        <v>0</v>
      </c>
      <c r="AI54">
        <v>0</v>
      </c>
      <c r="AJ54">
        <v>0</v>
      </c>
      <c r="AK54">
        <v>53.908499999999997</v>
      </c>
      <c r="AL54">
        <v>2.7888000000000002</v>
      </c>
      <c r="AM54">
        <v>0</v>
      </c>
      <c r="AN54">
        <v>0.71891000000000005</v>
      </c>
      <c r="AO54">
        <v>0.36162</v>
      </c>
      <c r="AP54">
        <v>2.0495999999999999</v>
      </c>
      <c r="AQ54">
        <v>0</v>
      </c>
      <c r="AR54">
        <v>2.2080000000000002</v>
      </c>
      <c r="AS54">
        <v>10.223520000000001</v>
      </c>
      <c r="AT54">
        <v>14.9968</v>
      </c>
      <c r="AU54">
        <v>0</v>
      </c>
      <c r="AV54">
        <v>45.402000000000001</v>
      </c>
      <c r="AW54">
        <v>73.656000000000006</v>
      </c>
      <c r="AX54">
        <v>29.327999999999999</v>
      </c>
      <c r="AY54">
        <v>0</v>
      </c>
      <c r="AZ54">
        <f t="shared" si="0"/>
        <v>35.514099999999999</v>
      </c>
      <c r="BA54">
        <f t="shared" si="1"/>
        <v>2099.4750989999998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1.98</v>
      </c>
      <c r="BP54">
        <v>1.0900000000000001</v>
      </c>
      <c r="BQ54">
        <v>0</v>
      </c>
      <c r="BR54">
        <v>0</v>
      </c>
      <c r="BS54">
        <v>1.64</v>
      </c>
      <c r="BT54">
        <v>0</v>
      </c>
      <c r="BU54">
        <v>0</v>
      </c>
      <c r="BV54">
        <v>0</v>
      </c>
      <c r="BW54">
        <v>6.3</v>
      </c>
      <c r="BX54">
        <v>0</v>
      </c>
      <c r="BY54">
        <v>0.26</v>
      </c>
      <c r="BZ54">
        <v>0</v>
      </c>
      <c r="CA54">
        <v>0</v>
      </c>
      <c r="CB54">
        <v>1.97</v>
      </c>
      <c r="CC54">
        <v>0.95</v>
      </c>
      <c r="CD54">
        <v>0.47</v>
      </c>
      <c r="CE54">
        <v>0.94</v>
      </c>
      <c r="CF54">
        <v>0.08</v>
      </c>
      <c r="CG54">
        <v>3.77</v>
      </c>
      <c r="CH54">
        <v>0</v>
      </c>
      <c r="CI54">
        <v>5.34</v>
      </c>
      <c r="CJ54">
        <v>1.92</v>
      </c>
      <c r="CK54">
        <v>1.79</v>
      </c>
      <c r="CL54">
        <v>0</v>
      </c>
      <c r="CM54">
        <v>0</v>
      </c>
      <c r="CN54">
        <v>0</v>
      </c>
      <c r="CO54">
        <v>2.25</v>
      </c>
      <c r="CP54">
        <v>1.2441</v>
      </c>
      <c r="CQ54">
        <v>0</v>
      </c>
      <c r="CR54">
        <v>3.52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35.514099999999999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81.78</v>
      </c>
      <c r="J55">
        <v>0</v>
      </c>
      <c r="K55">
        <v>689.36617799999999</v>
      </c>
      <c r="L55">
        <v>23.175000000000001</v>
      </c>
      <c r="M55">
        <v>92.852999999999994</v>
      </c>
      <c r="N55">
        <v>120.65625</v>
      </c>
      <c r="O55">
        <v>126.47812500000001</v>
      </c>
      <c r="P55">
        <v>144.142</v>
      </c>
      <c r="Q55">
        <v>22.205819999999999</v>
      </c>
      <c r="R55">
        <v>43.528716000000003</v>
      </c>
      <c r="S55">
        <v>26.964210000000001</v>
      </c>
      <c r="T55">
        <v>1.40625</v>
      </c>
      <c r="U55">
        <v>279.18</v>
      </c>
      <c r="V55">
        <v>20.731850000000001</v>
      </c>
      <c r="W55">
        <v>33.081499999999998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9.0630000000000006</v>
      </c>
      <c r="AG55">
        <v>44.139600000000002</v>
      </c>
      <c r="AH55">
        <v>0</v>
      </c>
      <c r="AI55">
        <v>0</v>
      </c>
      <c r="AJ55">
        <v>0</v>
      </c>
      <c r="AK55">
        <v>53.908499999999997</v>
      </c>
      <c r="AL55">
        <v>2.7888000000000002</v>
      </c>
      <c r="AM55">
        <v>0</v>
      </c>
      <c r="AN55">
        <v>0.71891000000000005</v>
      </c>
      <c r="AO55">
        <v>0.37043999999999999</v>
      </c>
      <c r="AP55">
        <v>2.0495999999999999</v>
      </c>
      <c r="AQ55">
        <v>0</v>
      </c>
      <c r="AR55">
        <v>4.4160000000000004</v>
      </c>
      <c r="AS55">
        <v>10.223520000000001</v>
      </c>
      <c r="AT55">
        <v>14.9968</v>
      </c>
      <c r="AU55">
        <v>0</v>
      </c>
      <c r="AV55">
        <v>45.402000000000001</v>
      </c>
      <c r="AW55">
        <v>73.656000000000006</v>
      </c>
      <c r="AX55">
        <v>14.664</v>
      </c>
      <c r="AY55">
        <v>0</v>
      </c>
      <c r="AZ55">
        <f t="shared" si="0"/>
        <v>35.544100000000007</v>
      </c>
      <c r="BA55">
        <f t="shared" si="1"/>
        <v>2115.8339190000002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1.98</v>
      </c>
      <c r="BP55">
        <v>1.0900000000000001</v>
      </c>
      <c r="BQ55">
        <v>0</v>
      </c>
      <c r="BR55">
        <v>0</v>
      </c>
      <c r="BS55">
        <v>1.64</v>
      </c>
      <c r="BT55">
        <v>0</v>
      </c>
      <c r="BU55">
        <v>0</v>
      </c>
      <c r="BV55">
        <v>0</v>
      </c>
      <c r="BW55">
        <v>6.3</v>
      </c>
      <c r="BX55">
        <v>0</v>
      </c>
      <c r="BY55">
        <v>0.26</v>
      </c>
      <c r="BZ55">
        <v>0</v>
      </c>
      <c r="CA55">
        <v>0</v>
      </c>
      <c r="CB55">
        <v>1.97</v>
      </c>
      <c r="CC55">
        <v>0.95</v>
      </c>
      <c r="CD55">
        <v>0.47</v>
      </c>
      <c r="CE55">
        <v>0.97</v>
      </c>
      <c r="CF55">
        <v>0.08</v>
      </c>
      <c r="CG55">
        <v>3.77</v>
      </c>
      <c r="CH55">
        <v>0</v>
      </c>
      <c r="CI55">
        <v>5.34</v>
      </c>
      <c r="CJ55">
        <v>1.92</v>
      </c>
      <c r="CK55">
        <v>1.79</v>
      </c>
      <c r="CL55">
        <v>0</v>
      </c>
      <c r="CM55">
        <v>0</v>
      </c>
      <c r="CN55">
        <v>0</v>
      </c>
      <c r="CO55">
        <v>2.25</v>
      </c>
      <c r="CP55">
        <v>1.2441</v>
      </c>
      <c r="CQ55">
        <v>0</v>
      </c>
      <c r="CR55">
        <v>3.52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35.544100000000007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81.78</v>
      </c>
      <c r="J56">
        <v>0</v>
      </c>
      <c r="K56">
        <v>689.36617799999999</v>
      </c>
      <c r="L56">
        <v>23.175000000000001</v>
      </c>
      <c r="M56">
        <v>92.852999999999994</v>
      </c>
      <c r="N56">
        <v>120.65625</v>
      </c>
      <c r="O56">
        <v>126.47812500000001</v>
      </c>
      <c r="P56">
        <v>144.142</v>
      </c>
      <c r="Q56">
        <v>22.205819999999999</v>
      </c>
      <c r="R56">
        <v>43.528716000000003</v>
      </c>
      <c r="S56">
        <v>26.964210000000001</v>
      </c>
      <c r="T56">
        <v>1.40625</v>
      </c>
      <c r="U56">
        <v>279.18</v>
      </c>
      <c r="V56">
        <v>20.731850000000001</v>
      </c>
      <c r="W56">
        <v>33.081499999999998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9.0630000000000006</v>
      </c>
      <c r="AG56">
        <v>44.139600000000002</v>
      </c>
      <c r="AH56">
        <v>0</v>
      </c>
      <c r="AI56">
        <v>0</v>
      </c>
      <c r="AJ56">
        <v>0</v>
      </c>
      <c r="AK56">
        <v>53.908499999999997</v>
      </c>
      <c r="AL56">
        <v>2.7888000000000002</v>
      </c>
      <c r="AM56">
        <v>0</v>
      </c>
      <c r="AN56">
        <v>0.71891000000000005</v>
      </c>
      <c r="AO56">
        <v>0.39395999999999998</v>
      </c>
      <c r="AP56">
        <v>2.0495999999999999</v>
      </c>
      <c r="AQ56">
        <v>0</v>
      </c>
      <c r="AR56">
        <v>4.4160000000000004</v>
      </c>
      <c r="AS56">
        <v>10.223520000000001</v>
      </c>
      <c r="AT56">
        <v>14.9968</v>
      </c>
      <c r="AU56">
        <v>0</v>
      </c>
      <c r="AV56">
        <v>45.402000000000001</v>
      </c>
      <c r="AW56">
        <v>73.656000000000006</v>
      </c>
      <c r="AX56">
        <v>14.664</v>
      </c>
      <c r="AY56">
        <v>0</v>
      </c>
      <c r="AZ56">
        <f t="shared" si="0"/>
        <v>35.544100000000007</v>
      </c>
      <c r="BA56">
        <f t="shared" si="1"/>
        <v>2115.8574390000003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1.98</v>
      </c>
      <c r="BP56">
        <v>1.0900000000000001</v>
      </c>
      <c r="BQ56">
        <v>0</v>
      </c>
      <c r="BR56">
        <v>0</v>
      </c>
      <c r="BS56">
        <v>1.64</v>
      </c>
      <c r="BT56">
        <v>0</v>
      </c>
      <c r="BU56">
        <v>0</v>
      </c>
      <c r="BV56">
        <v>0</v>
      </c>
      <c r="BW56">
        <v>6.3</v>
      </c>
      <c r="BX56">
        <v>0</v>
      </c>
      <c r="BY56">
        <v>0.26</v>
      </c>
      <c r="BZ56">
        <v>0</v>
      </c>
      <c r="CA56">
        <v>0</v>
      </c>
      <c r="CB56">
        <v>1.97</v>
      </c>
      <c r="CC56">
        <v>0.95</v>
      </c>
      <c r="CD56">
        <v>0.47</v>
      </c>
      <c r="CE56">
        <v>0.97</v>
      </c>
      <c r="CF56">
        <v>0.08</v>
      </c>
      <c r="CG56">
        <v>3.77</v>
      </c>
      <c r="CH56">
        <v>0</v>
      </c>
      <c r="CI56">
        <v>5.34</v>
      </c>
      <c r="CJ56">
        <v>1.92</v>
      </c>
      <c r="CK56">
        <v>1.79</v>
      </c>
      <c r="CL56">
        <v>0</v>
      </c>
      <c r="CM56">
        <v>0</v>
      </c>
      <c r="CN56">
        <v>0</v>
      </c>
      <c r="CO56">
        <v>2.25</v>
      </c>
      <c r="CP56">
        <v>1.2441</v>
      </c>
      <c r="CQ56">
        <v>0</v>
      </c>
      <c r="CR56">
        <v>3.52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35.544100000000007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81.78</v>
      </c>
      <c r="J57">
        <v>0</v>
      </c>
      <c r="K57">
        <v>689.36617799999999</v>
      </c>
      <c r="L57">
        <v>46.35</v>
      </c>
      <c r="M57">
        <v>92.852999999999994</v>
      </c>
      <c r="N57">
        <v>120.65625</v>
      </c>
      <c r="O57">
        <v>126.47812500000001</v>
      </c>
      <c r="P57">
        <v>144.142</v>
      </c>
      <c r="Q57">
        <v>22.205819999999999</v>
      </c>
      <c r="R57">
        <v>43.528716000000003</v>
      </c>
      <c r="S57">
        <v>26.964210000000001</v>
      </c>
      <c r="T57">
        <v>1.40625</v>
      </c>
      <c r="U57">
        <v>279.18</v>
      </c>
      <c r="V57">
        <v>20.731850000000001</v>
      </c>
      <c r="W57">
        <v>33.081499999999998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9.0630000000000006</v>
      </c>
      <c r="AG57">
        <v>44.139600000000002</v>
      </c>
      <c r="AH57">
        <v>0</v>
      </c>
      <c r="AI57">
        <v>0</v>
      </c>
      <c r="AJ57">
        <v>0</v>
      </c>
      <c r="AK57">
        <v>53.908499999999997</v>
      </c>
      <c r="AL57">
        <v>2.7888000000000002</v>
      </c>
      <c r="AM57">
        <v>0</v>
      </c>
      <c r="AN57">
        <v>0.71891000000000005</v>
      </c>
      <c r="AO57">
        <v>0.39395999999999998</v>
      </c>
      <c r="AP57">
        <v>2.0495999999999999</v>
      </c>
      <c r="AQ57">
        <v>0</v>
      </c>
      <c r="AR57">
        <v>6.6239999999999997</v>
      </c>
      <c r="AS57">
        <v>10.223520000000001</v>
      </c>
      <c r="AT57">
        <v>14.9968</v>
      </c>
      <c r="AU57">
        <v>0</v>
      </c>
      <c r="AV57">
        <v>45.402000000000001</v>
      </c>
      <c r="AW57">
        <v>73.656000000000006</v>
      </c>
      <c r="AX57">
        <v>14.664</v>
      </c>
      <c r="AY57">
        <v>0</v>
      </c>
      <c r="AZ57">
        <f t="shared" si="0"/>
        <v>35.564100000000003</v>
      </c>
      <c r="BA57">
        <f t="shared" si="1"/>
        <v>2141.2604390000006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1.98</v>
      </c>
      <c r="BP57">
        <v>1.0900000000000001</v>
      </c>
      <c r="BQ57">
        <v>0</v>
      </c>
      <c r="BR57">
        <v>0</v>
      </c>
      <c r="BS57">
        <v>1.64</v>
      </c>
      <c r="BT57">
        <v>0</v>
      </c>
      <c r="BU57">
        <v>0</v>
      </c>
      <c r="BV57">
        <v>0</v>
      </c>
      <c r="BW57">
        <v>6.3</v>
      </c>
      <c r="BX57">
        <v>0</v>
      </c>
      <c r="BY57">
        <v>0.26</v>
      </c>
      <c r="BZ57">
        <v>0</v>
      </c>
      <c r="CA57">
        <v>0</v>
      </c>
      <c r="CB57">
        <v>1.97</v>
      </c>
      <c r="CC57">
        <v>0.95</v>
      </c>
      <c r="CD57">
        <v>0.47</v>
      </c>
      <c r="CE57">
        <v>0.99</v>
      </c>
      <c r="CF57">
        <v>0.08</v>
      </c>
      <c r="CG57">
        <v>3.77</v>
      </c>
      <c r="CH57">
        <v>0</v>
      </c>
      <c r="CI57">
        <v>5.34</v>
      </c>
      <c r="CJ57">
        <v>1.92</v>
      </c>
      <c r="CK57">
        <v>1.79</v>
      </c>
      <c r="CL57">
        <v>0</v>
      </c>
      <c r="CM57">
        <v>0</v>
      </c>
      <c r="CN57">
        <v>0</v>
      </c>
      <c r="CO57">
        <v>2.25</v>
      </c>
      <c r="CP57">
        <v>1.2441</v>
      </c>
      <c r="CQ57">
        <v>0</v>
      </c>
      <c r="CR57">
        <v>3.52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35.564100000000003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81.78</v>
      </c>
      <c r="J58">
        <v>0</v>
      </c>
      <c r="K58">
        <v>689.36617799999999</v>
      </c>
      <c r="L58">
        <v>46.35</v>
      </c>
      <c r="M58">
        <v>92.852999999999994</v>
      </c>
      <c r="N58">
        <v>120.65625</v>
      </c>
      <c r="O58">
        <v>126.47812500000001</v>
      </c>
      <c r="P58">
        <v>144.142</v>
      </c>
      <c r="Q58">
        <v>22.205819999999999</v>
      </c>
      <c r="R58">
        <v>43.528716000000003</v>
      </c>
      <c r="S58">
        <v>26.964210000000001</v>
      </c>
      <c r="T58">
        <v>1.40625</v>
      </c>
      <c r="U58">
        <v>279.18</v>
      </c>
      <c r="V58">
        <v>20.731850000000001</v>
      </c>
      <c r="W58">
        <v>33.081499999999998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9.0630000000000006</v>
      </c>
      <c r="AG58">
        <v>44.139600000000002</v>
      </c>
      <c r="AH58">
        <v>0</v>
      </c>
      <c r="AI58">
        <v>0</v>
      </c>
      <c r="AJ58">
        <v>0</v>
      </c>
      <c r="AK58">
        <v>53.908499999999997</v>
      </c>
      <c r="AL58">
        <v>2.7888000000000002</v>
      </c>
      <c r="AM58">
        <v>0</v>
      </c>
      <c r="AN58">
        <v>0.71891000000000005</v>
      </c>
      <c r="AO58">
        <v>0.40572000000000003</v>
      </c>
      <c r="AP58">
        <v>2.0495999999999999</v>
      </c>
      <c r="AQ58">
        <v>0</v>
      </c>
      <c r="AR58">
        <v>6.6239999999999997</v>
      </c>
      <c r="AS58">
        <v>10.223520000000001</v>
      </c>
      <c r="AT58">
        <v>14.9968</v>
      </c>
      <c r="AU58">
        <v>0</v>
      </c>
      <c r="AV58">
        <v>45.1858</v>
      </c>
      <c r="AW58">
        <v>73.656000000000006</v>
      </c>
      <c r="AX58">
        <v>14.664</v>
      </c>
      <c r="AY58">
        <v>0</v>
      </c>
      <c r="AZ58">
        <f t="shared" si="0"/>
        <v>35.564100000000003</v>
      </c>
      <c r="BA58">
        <f t="shared" si="1"/>
        <v>2141.0559990000006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1.98</v>
      </c>
      <c r="BP58">
        <v>1.0900000000000001</v>
      </c>
      <c r="BQ58">
        <v>0</v>
      </c>
      <c r="BR58">
        <v>0</v>
      </c>
      <c r="BS58">
        <v>1.64</v>
      </c>
      <c r="BT58">
        <v>0</v>
      </c>
      <c r="BU58">
        <v>0</v>
      </c>
      <c r="BV58">
        <v>0</v>
      </c>
      <c r="BW58">
        <v>6.3</v>
      </c>
      <c r="BX58">
        <v>0</v>
      </c>
      <c r="BY58">
        <v>0.26</v>
      </c>
      <c r="BZ58">
        <v>0</v>
      </c>
      <c r="CA58">
        <v>0</v>
      </c>
      <c r="CB58">
        <v>1.97</v>
      </c>
      <c r="CC58">
        <v>0.95</v>
      </c>
      <c r="CD58">
        <v>0.47</v>
      </c>
      <c r="CE58">
        <v>0.99</v>
      </c>
      <c r="CF58">
        <v>0.08</v>
      </c>
      <c r="CG58">
        <v>3.77</v>
      </c>
      <c r="CH58">
        <v>0</v>
      </c>
      <c r="CI58">
        <v>5.34</v>
      </c>
      <c r="CJ58">
        <v>1.92</v>
      </c>
      <c r="CK58">
        <v>1.79</v>
      </c>
      <c r="CL58">
        <v>0</v>
      </c>
      <c r="CM58">
        <v>0</v>
      </c>
      <c r="CN58">
        <v>0</v>
      </c>
      <c r="CO58">
        <v>2.25</v>
      </c>
      <c r="CP58">
        <v>1.2441</v>
      </c>
      <c r="CQ58">
        <v>0</v>
      </c>
      <c r="CR58">
        <v>3.52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35.564100000000003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81.78</v>
      </c>
      <c r="J59">
        <v>0</v>
      </c>
      <c r="K59">
        <v>689.36617799999999</v>
      </c>
      <c r="L59">
        <v>69.525000000000006</v>
      </c>
      <c r="M59">
        <v>92.852999999999994</v>
      </c>
      <c r="N59">
        <v>120.65625</v>
      </c>
      <c r="O59">
        <v>126.47812500000001</v>
      </c>
      <c r="P59">
        <v>144.142</v>
      </c>
      <c r="Q59">
        <v>22.205819999999999</v>
      </c>
      <c r="R59">
        <v>43.528716000000003</v>
      </c>
      <c r="S59">
        <v>26.964210000000001</v>
      </c>
      <c r="T59">
        <v>1.40625</v>
      </c>
      <c r="U59">
        <v>279.18</v>
      </c>
      <c r="V59">
        <v>20.731850000000001</v>
      </c>
      <c r="W59">
        <v>33.081499999999998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9.0630000000000006</v>
      </c>
      <c r="AG59">
        <v>44.139600000000002</v>
      </c>
      <c r="AH59">
        <v>0</v>
      </c>
      <c r="AI59">
        <v>0</v>
      </c>
      <c r="AJ59">
        <v>0</v>
      </c>
      <c r="AK59">
        <v>53.908499999999997</v>
      </c>
      <c r="AL59">
        <v>2.7888000000000002</v>
      </c>
      <c r="AM59">
        <v>0</v>
      </c>
      <c r="AN59">
        <v>0.71891000000000005</v>
      </c>
      <c r="AO59">
        <v>0.42924000000000001</v>
      </c>
      <c r="AP59">
        <v>2.0495999999999999</v>
      </c>
      <c r="AQ59">
        <v>0</v>
      </c>
      <c r="AR59">
        <v>6.6239999999999997</v>
      </c>
      <c r="AS59">
        <v>10.223520000000001</v>
      </c>
      <c r="AT59">
        <v>14.9968</v>
      </c>
      <c r="AU59">
        <v>0</v>
      </c>
      <c r="AV59">
        <v>45.1858</v>
      </c>
      <c r="AW59">
        <v>73.656000000000006</v>
      </c>
      <c r="AX59">
        <v>14.664</v>
      </c>
      <c r="AY59">
        <v>0</v>
      </c>
      <c r="AZ59">
        <f t="shared" si="0"/>
        <v>35.564100000000003</v>
      </c>
      <c r="BA59">
        <f t="shared" si="1"/>
        <v>2164.2545190000005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1.98</v>
      </c>
      <c r="BP59">
        <v>1.0900000000000001</v>
      </c>
      <c r="BQ59">
        <v>0</v>
      </c>
      <c r="BR59">
        <v>0</v>
      </c>
      <c r="BS59">
        <v>1.64</v>
      </c>
      <c r="BT59">
        <v>0</v>
      </c>
      <c r="BU59">
        <v>0</v>
      </c>
      <c r="BV59">
        <v>0</v>
      </c>
      <c r="BW59">
        <v>6.3</v>
      </c>
      <c r="BX59">
        <v>0</v>
      </c>
      <c r="BY59">
        <v>0.26</v>
      </c>
      <c r="BZ59">
        <v>0</v>
      </c>
      <c r="CA59">
        <v>0</v>
      </c>
      <c r="CB59">
        <v>1.97</v>
      </c>
      <c r="CC59">
        <v>0.95</v>
      </c>
      <c r="CD59">
        <v>0.47</v>
      </c>
      <c r="CE59">
        <v>0.99</v>
      </c>
      <c r="CF59">
        <v>0.08</v>
      </c>
      <c r="CG59">
        <v>3.77</v>
      </c>
      <c r="CH59">
        <v>0</v>
      </c>
      <c r="CI59">
        <v>5.34</v>
      </c>
      <c r="CJ59">
        <v>1.92</v>
      </c>
      <c r="CK59">
        <v>1.79</v>
      </c>
      <c r="CL59">
        <v>0</v>
      </c>
      <c r="CM59">
        <v>0</v>
      </c>
      <c r="CN59">
        <v>0</v>
      </c>
      <c r="CO59">
        <v>2.25</v>
      </c>
      <c r="CP59">
        <v>1.2441</v>
      </c>
      <c r="CQ59">
        <v>0</v>
      </c>
      <c r="CR59">
        <v>3.52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35.564100000000003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81.78</v>
      </c>
      <c r="J60">
        <v>0</v>
      </c>
      <c r="K60">
        <v>689.36617799999999</v>
      </c>
      <c r="L60">
        <v>69.525000000000006</v>
      </c>
      <c r="M60">
        <v>92.852999999999994</v>
      </c>
      <c r="N60">
        <v>120.65625</v>
      </c>
      <c r="O60">
        <v>126.47812500000001</v>
      </c>
      <c r="P60">
        <v>144.142</v>
      </c>
      <c r="Q60">
        <v>22.205819999999999</v>
      </c>
      <c r="R60">
        <v>43.528716000000003</v>
      </c>
      <c r="S60">
        <v>26.964210000000001</v>
      </c>
      <c r="T60">
        <v>1.40625</v>
      </c>
      <c r="U60">
        <v>279.18</v>
      </c>
      <c r="V60">
        <v>20.731850000000001</v>
      </c>
      <c r="W60">
        <v>33.081499999999998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9.0630000000000006</v>
      </c>
      <c r="AG60">
        <v>44.139600000000002</v>
      </c>
      <c r="AH60">
        <v>0</v>
      </c>
      <c r="AI60">
        <v>0</v>
      </c>
      <c r="AJ60">
        <v>0</v>
      </c>
      <c r="AK60">
        <v>53.908499999999997</v>
      </c>
      <c r="AL60">
        <v>2.7888000000000002</v>
      </c>
      <c r="AM60">
        <v>0</v>
      </c>
      <c r="AN60">
        <v>0.71891000000000005</v>
      </c>
      <c r="AO60">
        <v>0.45276</v>
      </c>
      <c r="AP60">
        <v>2.0495999999999999</v>
      </c>
      <c r="AQ60">
        <v>0</v>
      </c>
      <c r="AR60">
        <v>6.6239999999999997</v>
      </c>
      <c r="AS60">
        <v>10.223520000000001</v>
      </c>
      <c r="AT60">
        <v>14.9968</v>
      </c>
      <c r="AU60">
        <v>0</v>
      </c>
      <c r="AV60">
        <v>45.1858</v>
      </c>
      <c r="AW60">
        <v>73.656000000000006</v>
      </c>
      <c r="AX60">
        <v>14.664</v>
      </c>
      <c r="AY60">
        <v>0</v>
      </c>
      <c r="AZ60">
        <f t="shared" si="0"/>
        <v>35.564100000000003</v>
      </c>
      <c r="BA60">
        <f t="shared" si="1"/>
        <v>2164.2780390000003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1.98</v>
      </c>
      <c r="BP60">
        <v>1.0900000000000001</v>
      </c>
      <c r="BQ60">
        <v>0</v>
      </c>
      <c r="BR60">
        <v>0</v>
      </c>
      <c r="BS60">
        <v>1.64</v>
      </c>
      <c r="BT60">
        <v>0</v>
      </c>
      <c r="BU60">
        <v>0</v>
      </c>
      <c r="BV60">
        <v>0</v>
      </c>
      <c r="BW60">
        <v>6.3</v>
      </c>
      <c r="BX60">
        <v>0</v>
      </c>
      <c r="BY60">
        <v>0.26</v>
      </c>
      <c r="BZ60">
        <v>0</v>
      </c>
      <c r="CA60">
        <v>0</v>
      </c>
      <c r="CB60">
        <v>1.97</v>
      </c>
      <c r="CC60">
        <v>0.95</v>
      </c>
      <c r="CD60">
        <v>0.47</v>
      </c>
      <c r="CE60">
        <v>0.99</v>
      </c>
      <c r="CF60">
        <v>0.08</v>
      </c>
      <c r="CG60">
        <v>3.77</v>
      </c>
      <c r="CH60">
        <v>0</v>
      </c>
      <c r="CI60">
        <v>5.34</v>
      </c>
      <c r="CJ60">
        <v>1.92</v>
      </c>
      <c r="CK60">
        <v>1.79</v>
      </c>
      <c r="CL60">
        <v>0</v>
      </c>
      <c r="CM60">
        <v>0</v>
      </c>
      <c r="CN60">
        <v>0</v>
      </c>
      <c r="CO60">
        <v>2.25</v>
      </c>
      <c r="CP60">
        <v>1.2441</v>
      </c>
      <c r="CQ60">
        <v>0</v>
      </c>
      <c r="CR60">
        <v>3.52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35.564100000000003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81.78</v>
      </c>
      <c r="J61">
        <v>0</v>
      </c>
      <c r="K61">
        <v>689.36617799999999</v>
      </c>
      <c r="L61">
        <v>92.7</v>
      </c>
      <c r="M61">
        <v>92.852999999999994</v>
      </c>
      <c r="N61">
        <v>120.65625</v>
      </c>
      <c r="O61">
        <v>126.47812500000001</v>
      </c>
      <c r="P61">
        <v>144.142</v>
      </c>
      <c r="Q61">
        <v>22.205819999999999</v>
      </c>
      <c r="R61">
        <v>43.528716000000003</v>
      </c>
      <c r="S61">
        <v>26.964210000000001</v>
      </c>
      <c r="T61">
        <v>1.40625</v>
      </c>
      <c r="U61">
        <v>279.18</v>
      </c>
      <c r="V61">
        <v>20.731850000000001</v>
      </c>
      <c r="W61">
        <v>33.081499999999998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8.7814999999999994</v>
      </c>
      <c r="AE61">
        <v>0</v>
      </c>
      <c r="AF61">
        <v>9.0630000000000006</v>
      </c>
      <c r="AG61">
        <v>44.139600000000002</v>
      </c>
      <c r="AH61">
        <v>0</v>
      </c>
      <c r="AI61">
        <v>0</v>
      </c>
      <c r="AJ61">
        <v>0</v>
      </c>
      <c r="AK61">
        <v>53.908499999999997</v>
      </c>
      <c r="AL61">
        <v>2.7888000000000002</v>
      </c>
      <c r="AM61">
        <v>0</v>
      </c>
      <c r="AN61">
        <v>0</v>
      </c>
      <c r="AO61">
        <v>0.42336000000000001</v>
      </c>
      <c r="AP61">
        <v>5.6364000000000001</v>
      </c>
      <c r="AQ61">
        <v>0</v>
      </c>
      <c r="AR61">
        <v>6.6239999999999997</v>
      </c>
      <c r="AS61">
        <v>10.223520000000001</v>
      </c>
      <c r="AT61">
        <v>14.9968</v>
      </c>
      <c r="AU61">
        <v>0</v>
      </c>
      <c r="AV61">
        <v>45.1858</v>
      </c>
      <c r="AW61">
        <v>73.656000000000006</v>
      </c>
      <c r="AX61">
        <v>14.664</v>
      </c>
      <c r="AY61">
        <v>0</v>
      </c>
      <c r="AZ61">
        <f t="shared" si="0"/>
        <v>35.544100000000007</v>
      </c>
      <c r="BA61">
        <f t="shared" si="1"/>
        <v>2199.0530290000006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1.98</v>
      </c>
      <c r="BP61">
        <v>1.0900000000000001</v>
      </c>
      <c r="BQ61">
        <v>0</v>
      </c>
      <c r="BR61">
        <v>0</v>
      </c>
      <c r="BS61">
        <v>1.64</v>
      </c>
      <c r="BT61">
        <v>0</v>
      </c>
      <c r="BU61">
        <v>0</v>
      </c>
      <c r="BV61">
        <v>0</v>
      </c>
      <c r="BW61">
        <v>6.3</v>
      </c>
      <c r="BX61">
        <v>0</v>
      </c>
      <c r="BY61">
        <v>0.26</v>
      </c>
      <c r="BZ61">
        <v>0</v>
      </c>
      <c r="CA61">
        <v>0</v>
      </c>
      <c r="CB61">
        <v>1.97</v>
      </c>
      <c r="CC61">
        <v>0.95</v>
      </c>
      <c r="CD61">
        <v>0.47</v>
      </c>
      <c r="CE61">
        <v>0.97</v>
      </c>
      <c r="CF61">
        <v>0.08</v>
      </c>
      <c r="CG61">
        <v>3.77</v>
      </c>
      <c r="CH61">
        <v>0</v>
      </c>
      <c r="CI61">
        <v>5.34</v>
      </c>
      <c r="CJ61">
        <v>1.92</v>
      </c>
      <c r="CK61">
        <v>1.79</v>
      </c>
      <c r="CL61">
        <v>0</v>
      </c>
      <c r="CM61">
        <v>0</v>
      </c>
      <c r="CN61">
        <v>0</v>
      </c>
      <c r="CO61">
        <v>2.25</v>
      </c>
      <c r="CP61">
        <v>1.2441</v>
      </c>
      <c r="CQ61">
        <v>0</v>
      </c>
      <c r="CR61">
        <v>3.52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35.544100000000007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81.78</v>
      </c>
      <c r="J62">
        <v>0</v>
      </c>
      <c r="K62">
        <v>689.36617799999999</v>
      </c>
      <c r="L62">
        <v>92.7</v>
      </c>
      <c r="M62">
        <v>92.852999999999994</v>
      </c>
      <c r="N62">
        <v>120.65625</v>
      </c>
      <c r="O62">
        <v>126.47812500000001</v>
      </c>
      <c r="P62">
        <v>144.142</v>
      </c>
      <c r="Q62">
        <v>22.205819999999999</v>
      </c>
      <c r="R62">
        <v>43.528716000000003</v>
      </c>
      <c r="S62">
        <v>26.964210000000001</v>
      </c>
      <c r="T62">
        <v>1.40625</v>
      </c>
      <c r="U62">
        <v>279.18</v>
      </c>
      <c r="V62">
        <v>20.731850000000001</v>
      </c>
      <c r="W62">
        <v>33.081499999999998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8.7814999999999994</v>
      </c>
      <c r="AE62">
        <v>0</v>
      </c>
      <c r="AF62">
        <v>9.0630000000000006</v>
      </c>
      <c r="AG62">
        <v>44.139600000000002</v>
      </c>
      <c r="AH62">
        <v>0</v>
      </c>
      <c r="AI62">
        <v>0</v>
      </c>
      <c r="AJ62">
        <v>0</v>
      </c>
      <c r="AK62">
        <v>53.908499999999997</v>
      </c>
      <c r="AL62">
        <v>2.7888000000000002</v>
      </c>
      <c r="AM62">
        <v>0</v>
      </c>
      <c r="AN62">
        <v>0</v>
      </c>
      <c r="AO62">
        <v>0.35574</v>
      </c>
      <c r="AP62">
        <v>5.6364000000000001</v>
      </c>
      <c r="AQ62">
        <v>0</v>
      </c>
      <c r="AR62">
        <v>6.6239999999999997</v>
      </c>
      <c r="AS62">
        <v>10.223520000000001</v>
      </c>
      <c r="AT62">
        <v>14.9968</v>
      </c>
      <c r="AU62">
        <v>0</v>
      </c>
      <c r="AV62">
        <v>45.1858</v>
      </c>
      <c r="AW62">
        <v>73.656000000000006</v>
      </c>
      <c r="AX62">
        <v>14.664</v>
      </c>
      <c r="AY62">
        <v>0</v>
      </c>
      <c r="AZ62">
        <f t="shared" si="0"/>
        <v>35.514099999999999</v>
      </c>
      <c r="BA62">
        <f t="shared" si="1"/>
        <v>2198.9554090000001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1.98</v>
      </c>
      <c r="BP62">
        <v>1.0900000000000001</v>
      </c>
      <c r="BQ62">
        <v>0</v>
      </c>
      <c r="BR62">
        <v>0</v>
      </c>
      <c r="BS62">
        <v>1.64</v>
      </c>
      <c r="BT62">
        <v>0</v>
      </c>
      <c r="BU62">
        <v>0</v>
      </c>
      <c r="BV62">
        <v>0</v>
      </c>
      <c r="BW62">
        <v>6.3</v>
      </c>
      <c r="BX62">
        <v>0</v>
      </c>
      <c r="BY62">
        <v>0.26</v>
      </c>
      <c r="BZ62">
        <v>0</v>
      </c>
      <c r="CA62">
        <v>0</v>
      </c>
      <c r="CB62">
        <v>1.97</v>
      </c>
      <c r="CC62">
        <v>0.92</v>
      </c>
      <c r="CD62">
        <v>0.47</v>
      </c>
      <c r="CE62">
        <v>0.97</v>
      </c>
      <c r="CF62">
        <v>0.08</v>
      </c>
      <c r="CG62">
        <v>3.77</v>
      </c>
      <c r="CH62">
        <v>0</v>
      </c>
      <c r="CI62">
        <v>5.34</v>
      </c>
      <c r="CJ62">
        <v>1.92</v>
      </c>
      <c r="CK62">
        <v>1.79</v>
      </c>
      <c r="CL62">
        <v>0</v>
      </c>
      <c r="CM62">
        <v>0</v>
      </c>
      <c r="CN62">
        <v>0</v>
      </c>
      <c r="CO62">
        <v>2.25</v>
      </c>
      <c r="CP62">
        <v>1.2441</v>
      </c>
      <c r="CQ62">
        <v>0</v>
      </c>
      <c r="CR62">
        <v>3.52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35.514099999999999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81.78</v>
      </c>
      <c r="J63">
        <v>0</v>
      </c>
      <c r="K63">
        <v>689.36617799999999</v>
      </c>
      <c r="L63">
        <v>92.7</v>
      </c>
      <c r="M63">
        <v>92.852999999999994</v>
      </c>
      <c r="N63">
        <v>120.65625</v>
      </c>
      <c r="O63">
        <v>126.47812500000001</v>
      </c>
      <c r="P63">
        <v>144.142</v>
      </c>
      <c r="Q63">
        <v>22.205819999999999</v>
      </c>
      <c r="R63">
        <v>43.528716000000003</v>
      </c>
      <c r="S63">
        <v>26.964210000000001</v>
      </c>
      <c r="T63">
        <v>1.40625</v>
      </c>
      <c r="U63">
        <v>279.18</v>
      </c>
      <c r="V63">
        <v>20.731850000000001</v>
      </c>
      <c r="W63">
        <v>32.777999999999999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8.7814999999999994</v>
      </c>
      <c r="AE63">
        <v>0</v>
      </c>
      <c r="AF63">
        <v>9.0630000000000006</v>
      </c>
      <c r="AG63">
        <v>44.139600000000002</v>
      </c>
      <c r="AH63">
        <v>0</v>
      </c>
      <c r="AI63">
        <v>0</v>
      </c>
      <c r="AJ63">
        <v>0</v>
      </c>
      <c r="AK63">
        <v>53.908499999999997</v>
      </c>
      <c r="AL63">
        <v>2.7888000000000002</v>
      </c>
      <c r="AM63">
        <v>0</v>
      </c>
      <c r="AN63">
        <v>0</v>
      </c>
      <c r="AO63">
        <v>0</v>
      </c>
      <c r="AP63">
        <v>5.6364000000000001</v>
      </c>
      <c r="AQ63">
        <v>0</v>
      </c>
      <c r="AR63">
        <v>6.6239999999999997</v>
      </c>
      <c r="AS63">
        <v>10.223520000000001</v>
      </c>
      <c r="AT63">
        <v>14.9968</v>
      </c>
      <c r="AU63">
        <v>0</v>
      </c>
      <c r="AV63">
        <v>45.1858</v>
      </c>
      <c r="AW63">
        <v>73.656000000000006</v>
      </c>
      <c r="AX63">
        <v>14.664</v>
      </c>
      <c r="AY63">
        <v>0</v>
      </c>
      <c r="AZ63">
        <f t="shared" si="0"/>
        <v>35.514099999999999</v>
      </c>
      <c r="BA63">
        <f t="shared" si="1"/>
        <v>2198.2961690000002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1.98</v>
      </c>
      <c r="BP63">
        <v>1.0900000000000001</v>
      </c>
      <c r="BQ63">
        <v>0</v>
      </c>
      <c r="BR63">
        <v>0</v>
      </c>
      <c r="BS63">
        <v>1.64</v>
      </c>
      <c r="BT63">
        <v>0</v>
      </c>
      <c r="BU63">
        <v>0</v>
      </c>
      <c r="BV63">
        <v>0</v>
      </c>
      <c r="BW63">
        <v>6.3</v>
      </c>
      <c r="BX63">
        <v>0</v>
      </c>
      <c r="BY63">
        <v>0.26</v>
      </c>
      <c r="BZ63">
        <v>0</v>
      </c>
      <c r="CA63">
        <v>0</v>
      </c>
      <c r="CB63">
        <v>1.97</v>
      </c>
      <c r="CC63">
        <v>0.92</v>
      </c>
      <c r="CD63">
        <v>0.47</v>
      </c>
      <c r="CE63">
        <v>0.97</v>
      </c>
      <c r="CF63">
        <v>0.08</v>
      </c>
      <c r="CG63">
        <v>3.77</v>
      </c>
      <c r="CH63">
        <v>0</v>
      </c>
      <c r="CI63">
        <v>5.34</v>
      </c>
      <c r="CJ63">
        <v>1.92</v>
      </c>
      <c r="CK63">
        <v>1.79</v>
      </c>
      <c r="CL63">
        <v>0</v>
      </c>
      <c r="CM63">
        <v>0</v>
      </c>
      <c r="CN63">
        <v>0</v>
      </c>
      <c r="CO63">
        <v>2.25</v>
      </c>
      <c r="CP63">
        <v>1.2441</v>
      </c>
      <c r="CQ63">
        <v>0</v>
      </c>
      <c r="CR63">
        <v>3.52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35.514099999999999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81.78</v>
      </c>
      <c r="J64">
        <v>0</v>
      </c>
      <c r="K64">
        <v>689.36617799999999</v>
      </c>
      <c r="L64">
        <v>92.7</v>
      </c>
      <c r="M64">
        <v>92.852999999999994</v>
      </c>
      <c r="N64">
        <v>120.65625</v>
      </c>
      <c r="O64">
        <v>126.47812500000001</v>
      </c>
      <c r="P64">
        <v>144.142</v>
      </c>
      <c r="Q64">
        <v>22.205819999999999</v>
      </c>
      <c r="R64">
        <v>43.528716000000003</v>
      </c>
      <c r="S64">
        <v>26.964210000000001</v>
      </c>
      <c r="T64">
        <v>1.40625</v>
      </c>
      <c r="U64">
        <v>279.18</v>
      </c>
      <c r="V64">
        <v>20.731850000000001</v>
      </c>
      <c r="W64">
        <v>32.777999999999999</v>
      </c>
      <c r="X64">
        <v>89.165000000000006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8.7814999999999994</v>
      </c>
      <c r="AE64">
        <v>0</v>
      </c>
      <c r="AF64">
        <v>9.0630000000000006</v>
      </c>
      <c r="AG64">
        <v>44.139600000000002</v>
      </c>
      <c r="AH64">
        <v>0</v>
      </c>
      <c r="AI64">
        <v>0</v>
      </c>
      <c r="AJ64">
        <v>0</v>
      </c>
      <c r="AK64">
        <v>53.908499999999997</v>
      </c>
      <c r="AL64">
        <v>2.7888000000000002</v>
      </c>
      <c r="AM64">
        <v>0</v>
      </c>
      <c r="AN64">
        <v>0</v>
      </c>
      <c r="AO64">
        <v>0</v>
      </c>
      <c r="AP64">
        <v>5.6364000000000001</v>
      </c>
      <c r="AQ64">
        <v>13</v>
      </c>
      <c r="AR64">
        <v>6.6239999999999997</v>
      </c>
      <c r="AS64">
        <v>10.223520000000001</v>
      </c>
      <c r="AT64">
        <v>14.9968</v>
      </c>
      <c r="AU64">
        <v>0</v>
      </c>
      <c r="AV64">
        <v>45.1858</v>
      </c>
      <c r="AW64">
        <v>73.656000000000006</v>
      </c>
      <c r="AX64">
        <v>14.664</v>
      </c>
      <c r="AY64">
        <v>0</v>
      </c>
      <c r="AZ64">
        <f t="shared" si="0"/>
        <v>35.514099999999999</v>
      </c>
      <c r="BA64">
        <f t="shared" si="1"/>
        <v>2202.1174190000002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1.98</v>
      </c>
      <c r="BP64">
        <v>1.0900000000000001</v>
      </c>
      <c r="BQ64">
        <v>0</v>
      </c>
      <c r="BR64">
        <v>0</v>
      </c>
      <c r="BS64">
        <v>1.64</v>
      </c>
      <c r="BT64">
        <v>0</v>
      </c>
      <c r="BU64">
        <v>0</v>
      </c>
      <c r="BV64">
        <v>0</v>
      </c>
      <c r="BW64">
        <v>6.3</v>
      </c>
      <c r="BX64">
        <v>0</v>
      </c>
      <c r="BY64">
        <v>0.26</v>
      </c>
      <c r="BZ64">
        <v>0</v>
      </c>
      <c r="CA64">
        <v>0</v>
      </c>
      <c r="CB64">
        <v>1.97</v>
      </c>
      <c r="CC64">
        <v>0.92</v>
      </c>
      <c r="CD64">
        <v>0.47</v>
      </c>
      <c r="CE64">
        <v>0.97</v>
      </c>
      <c r="CF64">
        <v>0.08</v>
      </c>
      <c r="CG64">
        <v>3.77</v>
      </c>
      <c r="CH64">
        <v>0</v>
      </c>
      <c r="CI64">
        <v>5.34</v>
      </c>
      <c r="CJ64">
        <v>1.92</v>
      </c>
      <c r="CK64">
        <v>1.79</v>
      </c>
      <c r="CL64">
        <v>0</v>
      </c>
      <c r="CM64">
        <v>0</v>
      </c>
      <c r="CN64">
        <v>0</v>
      </c>
      <c r="CO64">
        <v>2.25</v>
      </c>
      <c r="CP64">
        <v>1.2441</v>
      </c>
      <c r="CQ64">
        <v>0</v>
      </c>
      <c r="CR64">
        <v>3.52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35.514099999999999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81.78</v>
      </c>
      <c r="J65">
        <v>0</v>
      </c>
      <c r="K65">
        <v>689.36617799999999</v>
      </c>
      <c r="L65">
        <v>92.7</v>
      </c>
      <c r="M65">
        <v>92.852999999999994</v>
      </c>
      <c r="N65">
        <v>120.65625</v>
      </c>
      <c r="O65">
        <v>126.47812500000001</v>
      </c>
      <c r="P65">
        <v>144.142</v>
      </c>
      <c r="Q65">
        <v>22.205819999999999</v>
      </c>
      <c r="R65">
        <v>43.528716000000003</v>
      </c>
      <c r="S65">
        <v>26.964210000000001</v>
      </c>
      <c r="T65">
        <v>1.40625</v>
      </c>
      <c r="U65">
        <v>279.18</v>
      </c>
      <c r="V65">
        <v>20.731850000000001</v>
      </c>
      <c r="W65">
        <v>32.170999999999999</v>
      </c>
      <c r="X65">
        <v>78.674999999999997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8.7814999999999994</v>
      </c>
      <c r="AE65">
        <v>0</v>
      </c>
      <c r="AF65">
        <v>18.126000000000001</v>
      </c>
      <c r="AG65">
        <v>44.139600000000002</v>
      </c>
      <c r="AH65">
        <v>0</v>
      </c>
      <c r="AI65">
        <v>0</v>
      </c>
      <c r="AJ65">
        <v>0</v>
      </c>
      <c r="AK65">
        <v>53.908499999999997</v>
      </c>
      <c r="AL65">
        <v>2.7888000000000002</v>
      </c>
      <c r="AM65">
        <v>0</v>
      </c>
      <c r="AN65">
        <v>0</v>
      </c>
      <c r="AO65">
        <v>1.78752</v>
      </c>
      <c r="AP65">
        <v>1.1529</v>
      </c>
      <c r="AQ65">
        <v>28.6</v>
      </c>
      <c r="AR65">
        <v>8.6112000000000002</v>
      </c>
      <c r="AS65">
        <v>9.6854399999999998</v>
      </c>
      <c r="AT65">
        <v>11.2476</v>
      </c>
      <c r="AU65">
        <v>0</v>
      </c>
      <c r="AV65">
        <v>45.1858</v>
      </c>
      <c r="AW65">
        <v>73.656000000000006</v>
      </c>
      <c r="AX65">
        <v>14.664</v>
      </c>
      <c r="AY65">
        <v>0</v>
      </c>
      <c r="AZ65">
        <f t="shared" si="0"/>
        <v>35.514099999999999</v>
      </c>
      <c r="BA65">
        <f t="shared" si="1"/>
        <v>2210.687359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1.98</v>
      </c>
      <c r="BP65">
        <v>1.0900000000000001</v>
      </c>
      <c r="BQ65">
        <v>0</v>
      </c>
      <c r="BR65">
        <v>0</v>
      </c>
      <c r="BS65">
        <v>1.64</v>
      </c>
      <c r="BT65">
        <v>0</v>
      </c>
      <c r="BU65">
        <v>0</v>
      </c>
      <c r="BV65">
        <v>0</v>
      </c>
      <c r="BW65">
        <v>6.3</v>
      </c>
      <c r="BX65">
        <v>0</v>
      </c>
      <c r="BY65">
        <v>0.26</v>
      </c>
      <c r="BZ65">
        <v>0</v>
      </c>
      <c r="CA65">
        <v>0</v>
      </c>
      <c r="CB65">
        <v>1.97</v>
      </c>
      <c r="CC65">
        <v>0.92</v>
      </c>
      <c r="CD65">
        <v>0.47</v>
      </c>
      <c r="CE65">
        <v>0.97</v>
      </c>
      <c r="CF65">
        <v>0.08</v>
      </c>
      <c r="CG65">
        <v>3.77</v>
      </c>
      <c r="CH65">
        <v>0</v>
      </c>
      <c r="CI65">
        <v>5.34</v>
      </c>
      <c r="CJ65">
        <v>1.92</v>
      </c>
      <c r="CK65">
        <v>1.79</v>
      </c>
      <c r="CL65">
        <v>0</v>
      </c>
      <c r="CM65">
        <v>0</v>
      </c>
      <c r="CN65">
        <v>0</v>
      </c>
      <c r="CO65">
        <v>2.25</v>
      </c>
      <c r="CP65">
        <v>1.2441</v>
      </c>
      <c r="CQ65">
        <v>0</v>
      </c>
      <c r="CR65">
        <v>3.52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35.514099999999999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81.78</v>
      </c>
      <c r="J66">
        <v>0</v>
      </c>
      <c r="K66">
        <v>689.36617799999999</v>
      </c>
      <c r="L66">
        <v>92.7</v>
      </c>
      <c r="M66">
        <v>92.852999999999994</v>
      </c>
      <c r="N66">
        <v>120.65625</v>
      </c>
      <c r="O66">
        <v>126.47812500000001</v>
      </c>
      <c r="P66">
        <v>144.142</v>
      </c>
      <c r="Q66">
        <v>22.205819999999999</v>
      </c>
      <c r="R66">
        <v>43.528716000000003</v>
      </c>
      <c r="S66">
        <v>26.964210000000001</v>
      </c>
      <c r="T66">
        <v>1.40625</v>
      </c>
      <c r="U66">
        <v>279.18</v>
      </c>
      <c r="V66">
        <v>20.731850000000001</v>
      </c>
      <c r="W66">
        <v>32.170999999999999</v>
      </c>
      <c r="X66">
        <v>78.674999999999997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17.562999999999999</v>
      </c>
      <c r="AE66">
        <v>0</v>
      </c>
      <c r="AF66">
        <v>18.126000000000001</v>
      </c>
      <c r="AG66">
        <v>44.139600000000002</v>
      </c>
      <c r="AH66">
        <v>0</v>
      </c>
      <c r="AI66">
        <v>0</v>
      </c>
      <c r="AJ66">
        <v>0</v>
      </c>
      <c r="AK66">
        <v>53.908499999999997</v>
      </c>
      <c r="AL66">
        <v>2.7888000000000002</v>
      </c>
      <c r="AM66">
        <v>0</v>
      </c>
      <c r="AN66">
        <v>0</v>
      </c>
      <c r="AO66">
        <v>1.5787800000000001</v>
      </c>
      <c r="AP66">
        <v>1.1529</v>
      </c>
      <c r="AQ66">
        <v>31.46</v>
      </c>
      <c r="AR66">
        <v>8.6112000000000002</v>
      </c>
      <c r="AS66">
        <v>9.6854399999999998</v>
      </c>
      <c r="AT66">
        <v>11.2476</v>
      </c>
      <c r="AU66">
        <v>0</v>
      </c>
      <c r="AV66">
        <v>45.1858</v>
      </c>
      <c r="AW66">
        <v>73.656000000000006</v>
      </c>
      <c r="AX66">
        <v>14.664</v>
      </c>
      <c r="AY66">
        <v>0</v>
      </c>
      <c r="AZ66">
        <f t="shared" si="0"/>
        <v>35.514099999999999</v>
      </c>
      <c r="BA66">
        <f t="shared" si="1"/>
        <v>2222.1201190000006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1.98</v>
      </c>
      <c r="BP66">
        <v>1.0900000000000001</v>
      </c>
      <c r="BQ66">
        <v>0</v>
      </c>
      <c r="BR66">
        <v>0</v>
      </c>
      <c r="BS66">
        <v>1.64</v>
      </c>
      <c r="BT66">
        <v>0</v>
      </c>
      <c r="BU66">
        <v>0</v>
      </c>
      <c r="BV66">
        <v>0</v>
      </c>
      <c r="BW66">
        <v>6.3</v>
      </c>
      <c r="BX66">
        <v>0</v>
      </c>
      <c r="BY66">
        <v>0.26</v>
      </c>
      <c r="BZ66">
        <v>0</v>
      </c>
      <c r="CA66">
        <v>0</v>
      </c>
      <c r="CB66">
        <v>1.97</v>
      </c>
      <c r="CC66">
        <v>0.92</v>
      </c>
      <c r="CD66">
        <v>0.47</v>
      </c>
      <c r="CE66">
        <v>0.97</v>
      </c>
      <c r="CF66">
        <v>0.08</v>
      </c>
      <c r="CG66">
        <v>3.77</v>
      </c>
      <c r="CH66">
        <v>0</v>
      </c>
      <c r="CI66">
        <v>5.34</v>
      </c>
      <c r="CJ66">
        <v>1.92</v>
      </c>
      <c r="CK66">
        <v>1.79</v>
      </c>
      <c r="CL66">
        <v>0</v>
      </c>
      <c r="CM66">
        <v>0</v>
      </c>
      <c r="CN66">
        <v>0</v>
      </c>
      <c r="CO66">
        <v>2.25</v>
      </c>
      <c r="CP66">
        <v>1.2441</v>
      </c>
      <c r="CQ66">
        <v>0</v>
      </c>
      <c r="CR66">
        <v>3.52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35.514099999999999</v>
      </c>
    </row>
    <row r="67" spans="1:114">
      <c r="A67" t="s">
        <v>109</v>
      </c>
      <c r="B67">
        <v>0</v>
      </c>
      <c r="C67">
        <v>0</v>
      </c>
      <c r="D67">
        <v>5.4050000000000002</v>
      </c>
      <c r="E67">
        <v>0</v>
      </c>
      <c r="F67">
        <v>0</v>
      </c>
      <c r="G67">
        <v>0</v>
      </c>
      <c r="H67">
        <v>0</v>
      </c>
      <c r="I67">
        <v>81.78</v>
      </c>
      <c r="J67">
        <v>0</v>
      </c>
      <c r="K67">
        <v>689.36617799999999</v>
      </c>
      <c r="L67">
        <v>101.97</v>
      </c>
      <c r="M67">
        <v>92.852999999999994</v>
      </c>
      <c r="N67">
        <v>120.65625</v>
      </c>
      <c r="O67">
        <v>126.47812500000001</v>
      </c>
      <c r="P67">
        <v>144.142</v>
      </c>
      <c r="Q67">
        <v>22.205819999999999</v>
      </c>
      <c r="R67">
        <v>43.528716000000003</v>
      </c>
      <c r="S67">
        <v>26.964210000000001</v>
      </c>
      <c r="T67">
        <v>1.40625</v>
      </c>
      <c r="U67">
        <v>279.18</v>
      </c>
      <c r="V67">
        <v>20.731850000000001</v>
      </c>
      <c r="W67">
        <v>32.170999999999999</v>
      </c>
      <c r="X67">
        <v>89.165000000000006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25.669</v>
      </c>
      <c r="AE67">
        <v>0</v>
      </c>
      <c r="AF67">
        <v>18.126000000000001</v>
      </c>
      <c r="AG67">
        <v>44.139600000000002</v>
      </c>
      <c r="AH67">
        <v>0</v>
      </c>
      <c r="AI67">
        <v>0</v>
      </c>
      <c r="AJ67">
        <v>0</v>
      </c>
      <c r="AK67">
        <v>53.908499999999997</v>
      </c>
      <c r="AL67">
        <v>2.7888000000000002</v>
      </c>
      <c r="AM67">
        <v>0</v>
      </c>
      <c r="AN67">
        <v>0</v>
      </c>
      <c r="AO67">
        <v>1.3729800000000001</v>
      </c>
      <c r="AP67">
        <v>1.1529</v>
      </c>
      <c r="AQ67">
        <v>48.164999999999999</v>
      </c>
      <c r="AR67">
        <v>4.4160000000000004</v>
      </c>
      <c r="AS67">
        <v>9.6854399999999998</v>
      </c>
      <c r="AT67">
        <v>11.2476</v>
      </c>
      <c r="AU67">
        <v>0</v>
      </c>
      <c r="AV67">
        <v>39.997</v>
      </c>
      <c r="AW67">
        <v>73.656000000000006</v>
      </c>
      <c r="AX67">
        <v>14.664</v>
      </c>
      <c r="AY67">
        <v>0</v>
      </c>
      <c r="AZ67">
        <f t="shared" si="0"/>
        <v>35.514099999999999</v>
      </c>
      <c r="BA67">
        <f t="shared" si="1"/>
        <v>2262.506319000001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1.98</v>
      </c>
      <c r="BP67">
        <v>1.0900000000000001</v>
      </c>
      <c r="BQ67">
        <v>0</v>
      </c>
      <c r="BR67">
        <v>0</v>
      </c>
      <c r="BS67">
        <v>1.64</v>
      </c>
      <c r="BT67">
        <v>0</v>
      </c>
      <c r="BU67">
        <v>0</v>
      </c>
      <c r="BV67">
        <v>0</v>
      </c>
      <c r="BW67">
        <v>6.3</v>
      </c>
      <c r="BX67">
        <v>0</v>
      </c>
      <c r="BY67">
        <v>0.26</v>
      </c>
      <c r="BZ67">
        <v>0</v>
      </c>
      <c r="CA67">
        <v>0</v>
      </c>
      <c r="CB67">
        <v>1.97</v>
      </c>
      <c r="CC67">
        <v>0.92</v>
      </c>
      <c r="CD67">
        <v>0.47</v>
      </c>
      <c r="CE67">
        <v>0.97</v>
      </c>
      <c r="CF67">
        <v>0.08</v>
      </c>
      <c r="CG67">
        <v>3.77</v>
      </c>
      <c r="CH67">
        <v>0</v>
      </c>
      <c r="CI67">
        <v>5.34</v>
      </c>
      <c r="CJ67">
        <v>1.92</v>
      </c>
      <c r="CK67">
        <v>1.79</v>
      </c>
      <c r="CL67">
        <v>0</v>
      </c>
      <c r="CM67">
        <v>0</v>
      </c>
      <c r="CN67">
        <v>0</v>
      </c>
      <c r="CO67">
        <v>2.25</v>
      </c>
      <c r="CP67">
        <v>1.2441</v>
      </c>
      <c r="CQ67">
        <v>0</v>
      </c>
      <c r="CR67">
        <v>3.52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35.514099999999999</v>
      </c>
    </row>
    <row r="68" spans="1:114">
      <c r="A68" t="s">
        <v>110</v>
      </c>
      <c r="B68">
        <v>0</v>
      </c>
      <c r="C68">
        <v>0</v>
      </c>
      <c r="D68">
        <v>5.4050000000000002</v>
      </c>
      <c r="E68">
        <v>0</v>
      </c>
      <c r="F68">
        <v>0</v>
      </c>
      <c r="G68">
        <v>0</v>
      </c>
      <c r="H68">
        <v>0</v>
      </c>
      <c r="I68">
        <v>81.78</v>
      </c>
      <c r="J68">
        <v>0</v>
      </c>
      <c r="K68">
        <v>689.36617799999999</v>
      </c>
      <c r="L68">
        <v>111.24</v>
      </c>
      <c r="M68">
        <v>92.852999999999994</v>
      </c>
      <c r="N68">
        <v>120.65625</v>
      </c>
      <c r="O68">
        <v>126.47812500000001</v>
      </c>
      <c r="P68">
        <v>144.142</v>
      </c>
      <c r="Q68">
        <v>22.205819999999999</v>
      </c>
      <c r="R68">
        <v>43.528716000000003</v>
      </c>
      <c r="S68">
        <v>26.964210000000001</v>
      </c>
      <c r="T68">
        <v>1.40625</v>
      </c>
      <c r="U68">
        <v>279.18</v>
      </c>
      <c r="V68">
        <v>20.731850000000001</v>
      </c>
      <c r="W68">
        <v>32.170999999999999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27.965699999999998</v>
      </c>
      <c r="AE68">
        <v>0</v>
      </c>
      <c r="AF68">
        <v>18.126000000000001</v>
      </c>
      <c r="AG68">
        <v>44.139600000000002</v>
      </c>
      <c r="AH68">
        <v>9.67</v>
      </c>
      <c r="AI68">
        <v>0</v>
      </c>
      <c r="AJ68">
        <v>0</v>
      </c>
      <c r="AK68">
        <v>53.908499999999997</v>
      </c>
      <c r="AL68">
        <v>2.7888000000000002</v>
      </c>
      <c r="AM68">
        <v>0</v>
      </c>
      <c r="AN68">
        <v>0</v>
      </c>
      <c r="AO68">
        <v>1.1172</v>
      </c>
      <c r="AP68">
        <v>1.1529</v>
      </c>
      <c r="AQ68">
        <v>48.164999999999999</v>
      </c>
      <c r="AR68">
        <v>4.4160000000000004</v>
      </c>
      <c r="AS68">
        <v>9.6854399999999998</v>
      </c>
      <c r="AT68">
        <v>11.2476</v>
      </c>
      <c r="AU68">
        <v>0</v>
      </c>
      <c r="AV68">
        <v>39.997</v>
      </c>
      <c r="AW68">
        <v>73.656000000000006</v>
      </c>
      <c r="AX68">
        <v>14.664</v>
      </c>
      <c r="AY68">
        <v>0</v>
      </c>
      <c r="AZ68">
        <f t="shared" ref="AZ68:AZ98" si="3">DJ68</f>
        <v>35.56730000000001</v>
      </c>
      <c r="BA68">
        <f t="shared" ref="BA68:BA98" si="4">SUM(B68:AZ68)</f>
        <v>2292.7191890000008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1.98</v>
      </c>
      <c r="BP68">
        <v>1.0900000000000001</v>
      </c>
      <c r="BQ68">
        <v>0</v>
      </c>
      <c r="BR68">
        <v>0</v>
      </c>
      <c r="BS68">
        <v>1.64</v>
      </c>
      <c r="BT68">
        <v>0</v>
      </c>
      <c r="BU68">
        <v>0</v>
      </c>
      <c r="BV68">
        <v>0</v>
      </c>
      <c r="BW68">
        <v>6.3</v>
      </c>
      <c r="BX68">
        <v>0</v>
      </c>
      <c r="BY68">
        <v>0.26</v>
      </c>
      <c r="BZ68">
        <v>0</v>
      </c>
      <c r="CA68">
        <v>0</v>
      </c>
      <c r="CB68">
        <v>1.97</v>
      </c>
      <c r="CC68">
        <v>0.92</v>
      </c>
      <c r="CD68">
        <v>0.47</v>
      </c>
      <c r="CE68">
        <v>0.97</v>
      </c>
      <c r="CF68">
        <v>0.08</v>
      </c>
      <c r="CG68">
        <v>3.77</v>
      </c>
      <c r="CH68">
        <v>5.3199999999999997E-2</v>
      </c>
      <c r="CI68">
        <v>5.34</v>
      </c>
      <c r="CJ68">
        <v>1.92</v>
      </c>
      <c r="CK68">
        <v>1.79</v>
      </c>
      <c r="CL68">
        <v>0</v>
      </c>
      <c r="CM68">
        <v>0</v>
      </c>
      <c r="CN68">
        <v>0</v>
      </c>
      <c r="CO68">
        <v>2.25</v>
      </c>
      <c r="CP68">
        <v>1.2441</v>
      </c>
      <c r="CQ68">
        <v>0</v>
      </c>
      <c r="CR68">
        <v>3.52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35.56730000000001</v>
      </c>
    </row>
    <row r="69" spans="1:114">
      <c r="A69" t="s">
        <v>111</v>
      </c>
      <c r="B69">
        <v>0</v>
      </c>
      <c r="C69">
        <v>0</v>
      </c>
      <c r="D69">
        <v>5.4050000000000002</v>
      </c>
      <c r="E69">
        <v>0</v>
      </c>
      <c r="F69">
        <v>0</v>
      </c>
      <c r="G69">
        <v>0</v>
      </c>
      <c r="H69">
        <v>0</v>
      </c>
      <c r="I69">
        <v>81.78</v>
      </c>
      <c r="J69">
        <v>0</v>
      </c>
      <c r="K69">
        <v>689.36617799999999</v>
      </c>
      <c r="L69">
        <v>127.46250000000001</v>
      </c>
      <c r="M69">
        <v>92.852999999999994</v>
      </c>
      <c r="N69">
        <v>120.65625</v>
      </c>
      <c r="O69">
        <v>126.47812500000001</v>
      </c>
      <c r="P69">
        <v>144.142</v>
      </c>
      <c r="Q69">
        <v>22.205819999999999</v>
      </c>
      <c r="R69">
        <v>43.528716000000003</v>
      </c>
      <c r="S69">
        <v>26.964210000000001</v>
      </c>
      <c r="T69">
        <v>1.40625</v>
      </c>
      <c r="U69">
        <v>279.18</v>
      </c>
      <c r="V69">
        <v>20.731850000000001</v>
      </c>
      <c r="W69">
        <v>32.170999999999999</v>
      </c>
      <c r="X69">
        <v>98.34375</v>
      </c>
      <c r="Y69">
        <v>0</v>
      </c>
      <c r="Z69">
        <v>1.1000000000000001</v>
      </c>
      <c r="AA69">
        <v>0</v>
      </c>
      <c r="AB69">
        <v>0</v>
      </c>
      <c r="AC69">
        <v>0</v>
      </c>
      <c r="AD69">
        <v>27.965699999999998</v>
      </c>
      <c r="AE69">
        <v>2.6259999999999999</v>
      </c>
      <c r="AF69">
        <v>18.126000000000001</v>
      </c>
      <c r="AG69">
        <v>44.139600000000002</v>
      </c>
      <c r="AH69">
        <v>19.34</v>
      </c>
      <c r="AI69">
        <v>0</v>
      </c>
      <c r="AJ69">
        <v>0</v>
      </c>
      <c r="AK69">
        <v>53.908499999999997</v>
      </c>
      <c r="AL69">
        <v>2.7888000000000002</v>
      </c>
      <c r="AM69">
        <v>0</v>
      </c>
      <c r="AN69">
        <v>0</v>
      </c>
      <c r="AO69">
        <v>0.69972000000000001</v>
      </c>
      <c r="AP69">
        <v>5.6364000000000001</v>
      </c>
      <c r="AQ69">
        <v>64.22</v>
      </c>
      <c r="AR69">
        <v>4.4160000000000004</v>
      </c>
      <c r="AS69">
        <v>9.6854399999999998</v>
      </c>
      <c r="AT69">
        <v>11.2476</v>
      </c>
      <c r="AU69">
        <v>0</v>
      </c>
      <c r="AV69">
        <v>39.997</v>
      </c>
      <c r="AW69">
        <v>73.656000000000006</v>
      </c>
      <c r="AX69">
        <v>14.664</v>
      </c>
      <c r="AY69">
        <v>0</v>
      </c>
      <c r="AZ69">
        <f t="shared" si="3"/>
        <v>35.620500000000007</v>
      </c>
      <c r="BA69">
        <f t="shared" si="4"/>
        <v>2342.5119089999998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1.98</v>
      </c>
      <c r="BP69">
        <v>1.0900000000000001</v>
      </c>
      <c r="BQ69">
        <v>0</v>
      </c>
      <c r="BR69">
        <v>0</v>
      </c>
      <c r="BS69">
        <v>1.64</v>
      </c>
      <c r="BT69">
        <v>0</v>
      </c>
      <c r="BU69">
        <v>0</v>
      </c>
      <c r="BV69">
        <v>0</v>
      </c>
      <c r="BW69">
        <v>6.3</v>
      </c>
      <c r="BX69">
        <v>0</v>
      </c>
      <c r="BY69">
        <v>0.26</v>
      </c>
      <c r="BZ69">
        <v>0</v>
      </c>
      <c r="CA69">
        <v>0</v>
      </c>
      <c r="CB69">
        <v>1.97</v>
      </c>
      <c r="CC69">
        <v>0.92</v>
      </c>
      <c r="CD69">
        <v>0.47</v>
      </c>
      <c r="CE69">
        <v>0.97</v>
      </c>
      <c r="CF69">
        <v>0.08</v>
      </c>
      <c r="CG69">
        <v>3.77</v>
      </c>
      <c r="CH69">
        <v>0.10639999999999999</v>
      </c>
      <c r="CI69">
        <v>5.34</v>
      </c>
      <c r="CJ69">
        <v>1.92</v>
      </c>
      <c r="CK69">
        <v>1.79</v>
      </c>
      <c r="CL69">
        <v>0</v>
      </c>
      <c r="CM69">
        <v>0</v>
      </c>
      <c r="CN69">
        <v>0</v>
      </c>
      <c r="CO69">
        <v>2.25</v>
      </c>
      <c r="CP69">
        <v>1.2441</v>
      </c>
      <c r="CQ69">
        <v>0</v>
      </c>
      <c r="CR69">
        <v>3.52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35.620500000000007</v>
      </c>
    </row>
    <row r="70" spans="1:114">
      <c r="A70" t="s">
        <v>112</v>
      </c>
      <c r="B70">
        <v>0</v>
      </c>
      <c r="C70">
        <v>0</v>
      </c>
      <c r="D70">
        <v>5.4050000000000002</v>
      </c>
      <c r="E70">
        <v>0</v>
      </c>
      <c r="F70">
        <v>0</v>
      </c>
      <c r="G70">
        <v>0</v>
      </c>
      <c r="H70">
        <v>0</v>
      </c>
      <c r="I70">
        <v>81.78</v>
      </c>
      <c r="J70">
        <v>0</v>
      </c>
      <c r="K70">
        <v>689.36617799999999</v>
      </c>
      <c r="L70">
        <v>139.05000000000001</v>
      </c>
      <c r="M70">
        <v>92.852999999999994</v>
      </c>
      <c r="N70">
        <v>120.65625</v>
      </c>
      <c r="O70">
        <v>126.47812500000001</v>
      </c>
      <c r="P70">
        <v>144.142</v>
      </c>
      <c r="Q70">
        <v>22.205819999999999</v>
      </c>
      <c r="R70">
        <v>43.528716000000003</v>
      </c>
      <c r="S70">
        <v>26.964210000000001</v>
      </c>
      <c r="T70">
        <v>1.40625</v>
      </c>
      <c r="U70">
        <v>279.18</v>
      </c>
      <c r="V70">
        <v>20.731850000000001</v>
      </c>
      <c r="W70">
        <v>32.170999999999999</v>
      </c>
      <c r="X70">
        <v>98.34375</v>
      </c>
      <c r="Y70">
        <v>0</v>
      </c>
      <c r="Z70">
        <v>6.5537999999999998</v>
      </c>
      <c r="AA70">
        <v>0</v>
      </c>
      <c r="AB70">
        <v>0</v>
      </c>
      <c r="AC70">
        <v>0</v>
      </c>
      <c r="AD70">
        <v>27.965699999999998</v>
      </c>
      <c r="AE70">
        <v>16.8064</v>
      </c>
      <c r="AF70">
        <v>18.126000000000001</v>
      </c>
      <c r="AG70">
        <v>44.139600000000002</v>
      </c>
      <c r="AH70">
        <v>44.578699999999998</v>
      </c>
      <c r="AI70">
        <v>0</v>
      </c>
      <c r="AJ70">
        <v>0</v>
      </c>
      <c r="AK70">
        <v>53.908499999999997</v>
      </c>
      <c r="AL70">
        <v>2.7888000000000002</v>
      </c>
      <c r="AM70">
        <v>0</v>
      </c>
      <c r="AN70">
        <v>0</v>
      </c>
      <c r="AO70">
        <v>0.33516000000000001</v>
      </c>
      <c r="AP70">
        <v>5.6364000000000001</v>
      </c>
      <c r="AQ70">
        <v>64.22</v>
      </c>
      <c r="AR70">
        <v>4.4160000000000004</v>
      </c>
      <c r="AS70">
        <v>9.6854399999999998</v>
      </c>
      <c r="AT70">
        <v>11.2476</v>
      </c>
      <c r="AU70">
        <v>0</v>
      </c>
      <c r="AV70">
        <v>39.997</v>
      </c>
      <c r="AW70">
        <v>73.656000000000006</v>
      </c>
      <c r="AX70">
        <v>14.664</v>
      </c>
      <c r="AY70">
        <v>0</v>
      </c>
      <c r="AZ70">
        <f t="shared" si="3"/>
        <v>35.759200000000007</v>
      </c>
      <c r="BA70">
        <f t="shared" si="4"/>
        <v>2398.7464489999998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1.98</v>
      </c>
      <c r="BP70">
        <v>1.0900000000000001</v>
      </c>
      <c r="BQ70">
        <v>0</v>
      </c>
      <c r="BR70">
        <v>0</v>
      </c>
      <c r="BS70">
        <v>1.64</v>
      </c>
      <c r="BT70">
        <v>0</v>
      </c>
      <c r="BU70">
        <v>0</v>
      </c>
      <c r="BV70">
        <v>0</v>
      </c>
      <c r="BW70">
        <v>6.3</v>
      </c>
      <c r="BX70">
        <v>0</v>
      </c>
      <c r="BY70">
        <v>0.26</v>
      </c>
      <c r="BZ70">
        <v>0</v>
      </c>
      <c r="CA70">
        <v>0</v>
      </c>
      <c r="CB70">
        <v>1.97</v>
      </c>
      <c r="CC70">
        <v>0.92</v>
      </c>
      <c r="CD70">
        <v>0.47</v>
      </c>
      <c r="CE70">
        <v>0.97</v>
      </c>
      <c r="CF70">
        <v>0.08</v>
      </c>
      <c r="CG70">
        <v>3.77</v>
      </c>
      <c r="CH70">
        <v>0.24510000000000001</v>
      </c>
      <c r="CI70">
        <v>5.34</v>
      </c>
      <c r="CJ70">
        <v>1.92</v>
      </c>
      <c r="CK70">
        <v>1.79</v>
      </c>
      <c r="CL70">
        <v>0</v>
      </c>
      <c r="CM70">
        <v>0</v>
      </c>
      <c r="CN70">
        <v>0</v>
      </c>
      <c r="CO70">
        <v>2.25</v>
      </c>
      <c r="CP70">
        <v>1.2441</v>
      </c>
      <c r="CQ70">
        <v>0</v>
      </c>
      <c r="CR70">
        <v>3.52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35.759200000000007</v>
      </c>
    </row>
    <row r="71" spans="1:114">
      <c r="A71" t="s">
        <v>113</v>
      </c>
      <c r="B71">
        <v>0</v>
      </c>
      <c r="C71">
        <v>0</v>
      </c>
      <c r="D71">
        <v>5.4050000000000002</v>
      </c>
      <c r="E71">
        <v>0</v>
      </c>
      <c r="F71">
        <v>11.16</v>
      </c>
      <c r="G71">
        <v>0</v>
      </c>
      <c r="H71">
        <v>0</v>
      </c>
      <c r="I71">
        <v>81.78</v>
      </c>
      <c r="J71">
        <v>0</v>
      </c>
      <c r="K71">
        <v>689.36617799999999</v>
      </c>
      <c r="L71">
        <v>148.32</v>
      </c>
      <c r="M71">
        <v>92.852999999999994</v>
      </c>
      <c r="N71">
        <v>120.65625</v>
      </c>
      <c r="O71">
        <v>126.47812500000001</v>
      </c>
      <c r="P71">
        <v>144.142</v>
      </c>
      <c r="Q71">
        <v>22.205819999999999</v>
      </c>
      <c r="R71">
        <v>43.528716000000003</v>
      </c>
      <c r="S71">
        <v>26.964210000000001</v>
      </c>
      <c r="T71">
        <v>1.40625</v>
      </c>
      <c r="U71">
        <v>279.18</v>
      </c>
      <c r="V71">
        <v>20.731850000000001</v>
      </c>
      <c r="W71">
        <v>33.384999999999998</v>
      </c>
      <c r="X71">
        <v>98.34375</v>
      </c>
      <c r="Y71">
        <v>0</v>
      </c>
      <c r="Z71">
        <v>6.5537999999999998</v>
      </c>
      <c r="AA71">
        <v>0</v>
      </c>
      <c r="AB71">
        <v>0</v>
      </c>
      <c r="AC71">
        <v>9.9058399999999995</v>
      </c>
      <c r="AD71">
        <v>37.287599999999998</v>
      </c>
      <c r="AE71">
        <v>16.8064</v>
      </c>
      <c r="AF71">
        <v>18.126000000000001</v>
      </c>
      <c r="AG71">
        <v>44.139600000000002</v>
      </c>
      <c r="AH71">
        <v>71.654700000000005</v>
      </c>
      <c r="AI71">
        <v>0</v>
      </c>
      <c r="AJ71">
        <v>0</v>
      </c>
      <c r="AK71">
        <v>53.908499999999997</v>
      </c>
      <c r="AL71">
        <v>2.7888000000000002</v>
      </c>
      <c r="AM71">
        <v>2.7280000000000002</v>
      </c>
      <c r="AN71">
        <v>0</v>
      </c>
      <c r="AO71">
        <v>0</v>
      </c>
      <c r="AP71">
        <v>5.6364000000000001</v>
      </c>
      <c r="AQ71">
        <v>64.22</v>
      </c>
      <c r="AR71">
        <v>4.4160000000000004</v>
      </c>
      <c r="AS71">
        <v>9.6854399999999998</v>
      </c>
      <c r="AT71">
        <v>11.2476</v>
      </c>
      <c r="AU71">
        <v>0</v>
      </c>
      <c r="AV71">
        <v>39.997</v>
      </c>
      <c r="AW71">
        <v>62.496000000000002</v>
      </c>
      <c r="AX71">
        <v>14.664</v>
      </c>
      <c r="AY71">
        <v>0</v>
      </c>
      <c r="AZ71">
        <f t="shared" si="3"/>
        <v>36.211400000000005</v>
      </c>
      <c r="BA71">
        <f t="shared" si="4"/>
        <v>2458.3792290000006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1.98</v>
      </c>
      <c r="BP71">
        <v>1.0900000000000001</v>
      </c>
      <c r="BQ71">
        <v>0</v>
      </c>
      <c r="BR71">
        <v>0</v>
      </c>
      <c r="BS71">
        <v>1.64</v>
      </c>
      <c r="BT71">
        <v>0.224</v>
      </c>
      <c r="BU71">
        <v>0</v>
      </c>
      <c r="BV71">
        <v>0</v>
      </c>
      <c r="BW71">
        <v>6.3</v>
      </c>
      <c r="BX71">
        <v>0</v>
      </c>
      <c r="BY71">
        <v>0.26</v>
      </c>
      <c r="BZ71">
        <v>0</v>
      </c>
      <c r="CA71">
        <v>0</v>
      </c>
      <c r="CB71">
        <v>1.97</v>
      </c>
      <c r="CC71">
        <v>0.98</v>
      </c>
      <c r="CD71">
        <v>0.49</v>
      </c>
      <c r="CE71">
        <v>0.97</v>
      </c>
      <c r="CF71">
        <v>0.08</v>
      </c>
      <c r="CG71">
        <v>3.77</v>
      </c>
      <c r="CH71">
        <v>0.39329999999999998</v>
      </c>
      <c r="CI71">
        <v>5.34</v>
      </c>
      <c r="CJ71">
        <v>1.92</v>
      </c>
      <c r="CK71">
        <v>1.79</v>
      </c>
      <c r="CL71">
        <v>0</v>
      </c>
      <c r="CM71">
        <v>0</v>
      </c>
      <c r="CN71">
        <v>0</v>
      </c>
      <c r="CO71">
        <v>2.25</v>
      </c>
      <c r="CP71">
        <v>1.2441</v>
      </c>
      <c r="CQ71">
        <v>0</v>
      </c>
      <c r="CR71">
        <v>3.52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36.211400000000005</v>
      </c>
    </row>
    <row r="72" spans="1:114">
      <c r="A72" t="s">
        <v>114</v>
      </c>
      <c r="B72">
        <v>0</v>
      </c>
      <c r="C72">
        <v>0</v>
      </c>
      <c r="D72">
        <v>5.4050000000000002</v>
      </c>
      <c r="E72">
        <v>0</v>
      </c>
      <c r="F72">
        <v>11.16</v>
      </c>
      <c r="G72">
        <v>0</v>
      </c>
      <c r="H72">
        <v>0</v>
      </c>
      <c r="I72">
        <v>81.78</v>
      </c>
      <c r="J72">
        <v>0</v>
      </c>
      <c r="K72">
        <v>689.36617799999999</v>
      </c>
      <c r="L72">
        <v>157.59</v>
      </c>
      <c r="M72">
        <v>92.852999999999994</v>
      </c>
      <c r="N72">
        <v>120.65625</v>
      </c>
      <c r="O72">
        <v>126.47812500000001</v>
      </c>
      <c r="P72">
        <v>144.142</v>
      </c>
      <c r="Q72">
        <v>22.205819999999999</v>
      </c>
      <c r="R72">
        <v>43.528716000000003</v>
      </c>
      <c r="S72">
        <v>26.964210000000001</v>
      </c>
      <c r="T72">
        <v>1.40625</v>
      </c>
      <c r="U72">
        <v>279.18</v>
      </c>
      <c r="V72">
        <v>20.731850000000001</v>
      </c>
      <c r="W72">
        <v>33.384999999999998</v>
      </c>
      <c r="X72">
        <v>98.34375</v>
      </c>
      <c r="Y72">
        <v>0</v>
      </c>
      <c r="Z72">
        <v>6.5537999999999998</v>
      </c>
      <c r="AA72">
        <v>3.7919999999999998</v>
      </c>
      <c r="AB72">
        <v>4.1100000000000003</v>
      </c>
      <c r="AC72">
        <v>19.831230999999999</v>
      </c>
      <c r="AD72">
        <v>37.287599999999998</v>
      </c>
      <c r="AE72">
        <v>31.512</v>
      </c>
      <c r="AF72">
        <v>18.126000000000001</v>
      </c>
      <c r="AG72">
        <v>44.139600000000002</v>
      </c>
      <c r="AH72">
        <v>95.539599999999993</v>
      </c>
      <c r="AI72">
        <v>0</v>
      </c>
      <c r="AJ72">
        <v>0</v>
      </c>
      <c r="AK72">
        <v>53.908499999999997</v>
      </c>
      <c r="AL72">
        <v>2.7888000000000002</v>
      </c>
      <c r="AM72">
        <v>4.0919999999999996</v>
      </c>
      <c r="AN72">
        <v>0</v>
      </c>
      <c r="AO72">
        <v>0</v>
      </c>
      <c r="AP72">
        <v>5.6364000000000001</v>
      </c>
      <c r="AQ72">
        <v>64.22</v>
      </c>
      <c r="AR72">
        <v>4.4160000000000004</v>
      </c>
      <c r="AS72">
        <v>9.6854399999999998</v>
      </c>
      <c r="AT72">
        <v>11.2476</v>
      </c>
      <c r="AU72">
        <v>0</v>
      </c>
      <c r="AV72">
        <v>39.997</v>
      </c>
      <c r="AW72">
        <v>62.496000000000002</v>
      </c>
      <c r="AX72">
        <v>14.664</v>
      </c>
      <c r="AY72">
        <v>0</v>
      </c>
      <c r="AZ72">
        <f t="shared" si="3"/>
        <v>36.566500000000005</v>
      </c>
      <c r="BA72">
        <f t="shared" si="4"/>
        <v>2525.7862200000004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1.98</v>
      </c>
      <c r="BP72">
        <v>1.0900000000000001</v>
      </c>
      <c r="BQ72">
        <v>0</v>
      </c>
      <c r="BR72">
        <v>0</v>
      </c>
      <c r="BS72">
        <v>1.64</v>
      </c>
      <c r="BT72">
        <v>0.44800000000000001</v>
      </c>
      <c r="BU72">
        <v>0</v>
      </c>
      <c r="BV72">
        <v>0</v>
      </c>
      <c r="BW72">
        <v>6.3</v>
      </c>
      <c r="BX72">
        <v>0</v>
      </c>
      <c r="BY72">
        <v>0.26</v>
      </c>
      <c r="BZ72">
        <v>0</v>
      </c>
      <c r="CA72">
        <v>0</v>
      </c>
      <c r="CB72">
        <v>1.97</v>
      </c>
      <c r="CC72">
        <v>0.98</v>
      </c>
      <c r="CD72">
        <v>0.49</v>
      </c>
      <c r="CE72">
        <v>0.97</v>
      </c>
      <c r="CF72">
        <v>0.08</v>
      </c>
      <c r="CG72">
        <v>3.77</v>
      </c>
      <c r="CH72">
        <v>0.52439999999999998</v>
      </c>
      <c r="CI72">
        <v>5.34</v>
      </c>
      <c r="CJ72">
        <v>1.92</v>
      </c>
      <c r="CK72">
        <v>1.79</v>
      </c>
      <c r="CL72">
        <v>0</v>
      </c>
      <c r="CM72">
        <v>0</v>
      </c>
      <c r="CN72">
        <v>0</v>
      </c>
      <c r="CO72">
        <v>2.25</v>
      </c>
      <c r="CP72">
        <v>1.2441</v>
      </c>
      <c r="CQ72">
        <v>0</v>
      </c>
      <c r="CR72">
        <v>3.52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36.566500000000005</v>
      </c>
    </row>
    <row r="73" spans="1:114">
      <c r="A73" t="s">
        <v>115</v>
      </c>
      <c r="B73">
        <v>0</v>
      </c>
      <c r="C73">
        <v>0</v>
      </c>
      <c r="D73">
        <v>5.4050000000000002</v>
      </c>
      <c r="E73">
        <v>0</v>
      </c>
      <c r="F73">
        <v>11.16</v>
      </c>
      <c r="G73">
        <v>0</v>
      </c>
      <c r="H73">
        <v>0</v>
      </c>
      <c r="I73">
        <v>81.78</v>
      </c>
      <c r="J73">
        <v>0</v>
      </c>
      <c r="K73">
        <v>689.36617799999999</v>
      </c>
      <c r="L73">
        <v>190.035</v>
      </c>
      <c r="M73">
        <v>92.852999999999994</v>
      </c>
      <c r="N73">
        <v>120.65625</v>
      </c>
      <c r="O73">
        <v>126.47812500000001</v>
      </c>
      <c r="P73">
        <v>144.142</v>
      </c>
      <c r="Q73">
        <v>22.205819999999999</v>
      </c>
      <c r="R73">
        <v>43.528716000000003</v>
      </c>
      <c r="S73">
        <v>26.964210000000001</v>
      </c>
      <c r="T73">
        <v>1.40625</v>
      </c>
      <c r="U73">
        <v>279.18</v>
      </c>
      <c r="V73">
        <v>20.731850000000001</v>
      </c>
      <c r="W73">
        <v>33.384999999999998</v>
      </c>
      <c r="X73">
        <v>98.34375</v>
      </c>
      <c r="Y73">
        <v>0</v>
      </c>
      <c r="Z73">
        <v>7.15</v>
      </c>
      <c r="AA73">
        <v>17.38</v>
      </c>
      <c r="AB73">
        <v>13.426</v>
      </c>
      <c r="AC73">
        <v>29.747499000000001</v>
      </c>
      <c r="AD73">
        <v>37.287599999999998</v>
      </c>
      <c r="AE73">
        <v>48.581000000000003</v>
      </c>
      <c r="AF73">
        <v>18.126000000000001</v>
      </c>
      <c r="AG73">
        <v>44.139600000000002</v>
      </c>
      <c r="AH73">
        <v>119.42449999999999</v>
      </c>
      <c r="AI73">
        <v>5.2119999999999997</v>
      </c>
      <c r="AJ73">
        <v>0</v>
      </c>
      <c r="AK73">
        <v>53.908499999999997</v>
      </c>
      <c r="AL73">
        <v>2.7888000000000002</v>
      </c>
      <c r="AM73">
        <v>9.548</v>
      </c>
      <c r="AN73">
        <v>0</v>
      </c>
      <c r="AO73">
        <v>0</v>
      </c>
      <c r="AP73">
        <v>1.1529</v>
      </c>
      <c r="AQ73">
        <v>64.22</v>
      </c>
      <c r="AR73">
        <v>4.4160000000000004</v>
      </c>
      <c r="AS73">
        <v>9.6854399999999998</v>
      </c>
      <c r="AT73">
        <v>11.2476</v>
      </c>
      <c r="AU73">
        <v>0</v>
      </c>
      <c r="AV73">
        <v>39.997</v>
      </c>
      <c r="AW73">
        <v>62.496000000000002</v>
      </c>
      <c r="AX73">
        <v>14.664</v>
      </c>
      <c r="AY73">
        <v>0</v>
      </c>
      <c r="AZ73">
        <f t="shared" si="3"/>
        <v>37.071600000000004</v>
      </c>
      <c r="BA73">
        <f t="shared" si="4"/>
        <v>2639.2911880000011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1.98</v>
      </c>
      <c r="BP73">
        <v>1.0900000000000001</v>
      </c>
      <c r="BQ73">
        <v>0</v>
      </c>
      <c r="BR73">
        <v>0.15</v>
      </c>
      <c r="BS73">
        <v>1.64</v>
      </c>
      <c r="BT73">
        <v>0.67200000000000004</v>
      </c>
      <c r="BU73">
        <v>0</v>
      </c>
      <c r="BV73">
        <v>0</v>
      </c>
      <c r="BW73">
        <v>6.3</v>
      </c>
      <c r="BX73">
        <v>0</v>
      </c>
      <c r="BY73">
        <v>0.26</v>
      </c>
      <c r="BZ73">
        <v>0</v>
      </c>
      <c r="CA73">
        <v>0</v>
      </c>
      <c r="CB73">
        <v>1.97</v>
      </c>
      <c r="CC73">
        <v>0.98</v>
      </c>
      <c r="CD73">
        <v>0.49</v>
      </c>
      <c r="CE73">
        <v>0.97</v>
      </c>
      <c r="CF73">
        <v>0.08</v>
      </c>
      <c r="CG73">
        <v>3.77</v>
      </c>
      <c r="CH73">
        <v>0.65549999999999997</v>
      </c>
      <c r="CI73">
        <v>5.34</v>
      </c>
      <c r="CJ73">
        <v>1.92</v>
      </c>
      <c r="CK73">
        <v>1.79</v>
      </c>
      <c r="CL73">
        <v>0</v>
      </c>
      <c r="CM73">
        <v>0</v>
      </c>
      <c r="CN73">
        <v>0</v>
      </c>
      <c r="CO73">
        <v>2.25</v>
      </c>
      <c r="CP73">
        <v>1.2441</v>
      </c>
      <c r="CQ73">
        <v>0</v>
      </c>
      <c r="CR73">
        <v>3.52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37.071600000000004</v>
      </c>
    </row>
    <row r="74" spans="1:114">
      <c r="A74" t="s">
        <v>116</v>
      </c>
      <c r="B74">
        <v>0</v>
      </c>
      <c r="C74">
        <v>0</v>
      </c>
      <c r="D74">
        <v>5.4050000000000002</v>
      </c>
      <c r="E74">
        <v>0</v>
      </c>
      <c r="F74">
        <v>11.16</v>
      </c>
      <c r="G74">
        <v>0</v>
      </c>
      <c r="H74">
        <v>0</v>
      </c>
      <c r="I74">
        <v>81.78</v>
      </c>
      <c r="J74">
        <v>0</v>
      </c>
      <c r="K74">
        <v>689.36617799999999</v>
      </c>
      <c r="L74">
        <v>218.424375</v>
      </c>
      <c r="M74">
        <v>92.852999999999994</v>
      </c>
      <c r="N74">
        <v>120.65625</v>
      </c>
      <c r="O74">
        <v>126.47812500000001</v>
      </c>
      <c r="P74">
        <v>144.142</v>
      </c>
      <c r="Q74">
        <v>22.205819999999999</v>
      </c>
      <c r="R74">
        <v>43.528716000000003</v>
      </c>
      <c r="S74">
        <v>26.964210000000001</v>
      </c>
      <c r="T74">
        <v>1.40625</v>
      </c>
      <c r="U74">
        <v>279.18</v>
      </c>
      <c r="V74">
        <v>20.731850000000001</v>
      </c>
      <c r="W74">
        <v>33.384999999999998</v>
      </c>
      <c r="X74">
        <v>98.34375</v>
      </c>
      <c r="Y74">
        <v>0</v>
      </c>
      <c r="Z74">
        <v>13.1076</v>
      </c>
      <c r="AA74">
        <v>28.09872</v>
      </c>
      <c r="AB74">
        <v>40.6068</v>
      </c>
      <c r="AC74">
        <v>29.747499000000001</v>
      </c>
      <c r="AD74">
        <v>37.287599999999998</v>
      </c>
      <c r="AE74">
        <v>50.592516000000003</v>
      </c>
      <c r="AF74">
        <v>30.5121</v>
      </c>
      <c r="AG74">
        <v>44.139600000000002</v>
      </c>
      <c r="AH74">
        <v>143.30940000000001</v>
      </c>
      <c r="AI74">
        <v>16.939</v>
      </c>
      <c r="AJ74">
        <v>0</v>
      </c>
      <c r="AK74">
        <v>53.908499999999997</v>
      </c>
      <c r="AL74">
        <v>2.7888000000000002</v>
      </c>
      <c r="AM74">
        <v>16.204319999999999</v>
      </c>
      <c r="AN74">
        <v>0</v>
      </c>
      <c r="AO74">
        <v>0</v>
      </c>
      <c r="AP74">
        <v>1.1529</v>
      </c>
      <c r="AQ74">
        <v>64.22</v>
      </c>
      <c r="AR74">
        <v>4.4160000000000004</v>
      </c>
      <c r="AS74">
        <v>9.6854399999999998</v>
      </c>
      <c r="AT74">
        <v>11.2476</v>
      </c>
      <c r="AU74">
        <v>0</v>
      </c>
      <c r="AV74">
        <v>39.997</v>
      </c>
      <c r="AW74">
        <v>62.496000000000002</v>
      </c>
      <c r="AX74">
        <v>14.664</v>
      </c>
      <c r="AY74">
        <v>0</v>
      </c>
      <c r="AZ74">
        <f t="shared" si="3"/>
        <v>38.129100000000001</v>
      </c>
      <c r="BA74">
        <f t="shared" si="4"/>
        <v>2769.2610190000009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1.98</v>
      </c>
      <c r="BP74">
        <v>1.0900000000000001</v>
      </c>
      <c r="BQ74">
        <v>0</v>
      </c>
      <c r="BR74">
        <v>0.65100000000000002</v>
      </c>
      <c r="BS74">
        <v>1.64</v>
      </c>
      <c r="BT74">
        <v>1.1088</v>
      </c>
      <c r="BU74">
        <v>0</v>
      </c>
      <c r="BV74">
        <v>0</v>
      </c>
      <c r="BW74">
        <v>6.3</v>
      </c>
      <c r="BX74">
        <v>0</v>
      </c>
      <c r="BY74">
        <v>0.26</v>
      </c>
      <c r="BZ74">
        <v>0</v>
      </c>
      <c r="CA74">
        <v>0</v>
      </c>
      <c r="CB74">
        <v>1.97</v>
      </c>
      <c r="CC74">
        <v>0.98</v>
      </c>
      <c r="CD74">
        <v>0.49</v>
      </c>
      <c r="CE74">
        <v>0.97</v>
      </c>
      <c r="CF74">
        <v>0.08</v>
      </c>
      <c r="CG74">
        <v>3.77</v>
      </c>
      <c r="CH74">
        <v>0.7752</v>
      </c>
      <c r="CI74">
        <v>5.34</v>
      </c>
      <c r="CJ74">
        <v>1.92</v>
      </c>
      <c r="CK74">
        <v>1.79</v>
      </c>
      <c r="CL74">
        <v>0</v>
      </c>
      <c r="CM74">
        <v>0</v>
      </c>
      <c r="CN74">
        <v>0</v>
      </c>
      <c r="CO74">
        <v>2.25</v>
      </c>
      <c r="CP74">
        <v>1.2441</v>
      </c>
      <c r="CQ74">
        <v>0</v>
      </c>
      <c r="CR74">
        <v>3.52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38.129100000000001</v>
      </c>
    </row>
    <row r="75" spans="1:114">
      <c r="A75" t="s">
        <v>117</v>
      </c>
      <c r="B75">
        <v>0</v>
      </c>
      <c r="C75">
        <v>0</v>
      </c>
      <c r="D75">
        <v>5.4050000000000002</v>
      </c>
      <c r="E75">
        <v>0</v>
      </c>
      <c r="F75">
        <v>22.32</v>
      </c>
      <c r="G75">
        <v>0</v>
      </c>
      <c r="H75">
        <v>0</v>
      </c>
      <c r="I75">
        <v>81.78</v>
      </c>
      <c r="J75">
        <v>0</v>
      </c>
      <c r="K75">
        <v>689.36617799999999</v>
      </c>
      <c r="L75">
        <v>250.29</v>
      </c>
      <c r="M75">
        <v>92.852999999999994</v>
      </c>
      <c r="N75">
        <v>120.65625</v>
      </c>
      <c r="O75">
        <v>126.47812500000001</v>
      </c>
      <c r="P75">
        <v>144.142</v>
      </c>
      <c r="Q75">
        <v>22.205819999999999</v>
      </c>
      <c r="R75">
        <v>43.528716000000003</v>
      </c>
      <c r="S75">
        <v>26.964210000000001</v>
      </c>
      <c r="T75">
        <v>1.40625</v>
      </c>
      <c r="U75">
        <v>279.18</v>
      </c>
      <c r="V75">
        <v>20.731850000000001</v>
      </c>
      <c r="W75">
        <v>33.384999999999998</v>
      </c>
      <c r="X75">
        <v>98.34375</v>
      </c>
      <c r="Y75">
        <v>0</v>
      </c>
      <c r="Z75">
        <v>13.1076</v>
      </c>
      <c r="AA75">
        <v>28.09872</v>
      </c>
      <c r="AB75">
        <v>40.6068</v>
      </c>
      <c r="AC75">
        <v>29.747499000000001</v>
      </c>
      <c r="AD75">
        <v>37.287599999999998</v>
      </c>
      <c r="AE75">
        <v>50.592516000000003</v>
      </c>
      <c r="AF75">
        <v>30.5121</v>
      </c>
      <c r="AG75">
        <v>44.139600000000002</v>
      </c>
      <c r="AH75">
        <v>143.30940000000001</v>
      </c>
      <c r="AI75">
        <v>16.939</v>
      </c>
      <c r="AJ75">
        <v>0</v>
      </c>
      <c r="AK75">
        <v>53.908499999999997</v>
      </c>
      <c r="AL75">
        <v>2.7888000000000002</v>
      </c>
      <c r="AM75">
        <v>16.204319999999999</v>
      </c>
      <c r="AN75">
        <v>0</v>
      </c>
      <c r="AO75">
        <v>0</v>
      </c>
      <c r="AP75">
        <v>1.1529</v>
      </c>
      <c r="AQ75">
        <v>64.22</v>
      </c>
      <c r="AR75">
        <v>8.6112000000000002</v>
      </c>
      <c r="AS75">
        <v>9.6854399999999998</v>
      </c>
      <c r="AT75">
        <v>11.2476</v>
      </c>
      <c r="AU75">
        <v>0</v>
      </c>
      <c r="AV75">
        <v>39.997</v>
      </c>
      <c r="AW75">
        <v>51.335999999999999</v>
      </c>
      <c r="AX75">
        <v>14.664</v>
      </c>
      <c r="AY75">
        <v>0</v>
      </c>
      <c r="AZ75">
        <f t="shared" si="3"/>
        <v>38.129100000000001</v>
      </c>
      <c r="BA75">
        <f t="shared" si="4"/>
        <v>2805.3218440000001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1.98</v>
      </c>
      <c r="BP75">
        <v>1.0900000000000001</v>
      </c>
      <c r="BQ75">
        <v>0</v>
      </c>
      <c r="BR75">
        <v>0.65100000000000002</v>
      </c>
      <c r="BS75">
        <v>1.64</v>
      </c>
      <c r="BT75">
        <v>1.1088</v>
      </c>
      <c r="BU75">
        <v>0</v>
      </c>
      <c r="BV75">
        <v>0</v>
      </c>
      <c r="BW75">
        <v>6.3</v>
      </c>
      <c r="BX75">
        <v>0</v>
      </c>
      <c r="BY75">
        <v>0.26</v>
      </c>
      <c r="BZ75">
        <v>0</v>
      </c>
      <c r="CA75">
        <v>0</v>
      </c>
      <c r="CB75">
        <v>1.97</v>
      </c>
      <c r="CC75">
        <v>0.98</v>
      </c>
      <c r="CD75">
        <v>0.49</v>
      </c>
      <c r="CE75">
        <v>0.97</v>
      </c>
      <c r="CF75">
        <v>0.08</v>
      </c>
      <c r="CG75">
        <v>3.77</v>
      </c>
      <c r="CH75">
        <v>0.7752</v>
      </c>
      <c r="CI75">
        <v>5.34</v>
      </c>
      <c r="CJ75">
        <v>1.92</v>
      </c>
      <c r="CK75">
        <v>1.79</v>
      </c>
      <c r="CL75">
        <v>0</v>
      </c>
      <c r="CM75">
        <v>0</v>
      </c>
      <c r="CN75">
        <v>0</v>
      </c>
      <c r="CO75">
        <v>2.25</v>
      </c>
      <c r="CP75">
        <v>1.2441</v>
      </c>
      <c r="CQ75">
        <v>0</v>
      </c>
      <c r="CR75">
        <v>3.52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38.129100000000001</v>
      </c>
    </row>
    <row r="76" spans="1:114">
      <c r="A76" t="s">
        <v>118</v>
      </c>
      <c r="B76">
        <v>0</v>
      </c>
      <c r="C76">
        <v>0</v>
      </c>
      <c r="D76">
        <v>5.4050000000000002</v>
      </c>
      <c r="E76">
        <v>0</v>
      </c>
      <c r="F76">
        <v>22.32</v>
      </c>
      <c r="G76">
        <v>0</v>
      </c>
      <c r="H76">
        <v>0</v>
      </c>
      <c r="I76">
        <v>81.78</v>
      </c>
      <c r="J76">
        <v>0</v>
      </c>
      <c r="K76">
        <v>689.36617799999999</v>
      </c>
      <c r="L76">
        <v>278.10000000000002</v>
      </c>
      <c r="M76">
        <v>92.852999999999994</v>
      </c>
      <c r="N76">
        <v>120.65625</v>
      </c>
      <c r="O76">
        <v>126.47812500000001</v>
      </c>
      <c r="P76">
        <v>144.142</v>
      </c>
      <c r="Q76">
        <v>22.205819999999999</v>
      </c>
      <c r="R76">
        <v>43.528716000000003</v>
      </c>
      <c r="S76">
        <v>26.964210000000001</v>
      </c>
      <c r="T76">
        <v>1.40625</v>
      </c>
      <c r="U76">
        <v>279.18</v>
      </c>
      <c r="V76">
        <v>20.731850000000001</v>
      </c>
      <c r="W76">
        <v>33.384999999999998</v>
      </c>
      <c r="X76">
        <v>98.34375</v>
      </c>
      <c r="Y76">
        <v>0</v>
      </c>
      <c r="Z76">
        <v>13.1076</v>
      </c>
      <c r="AA76">
        <v>28.09872</v>
      </c>
      <c r="AB76">
        <v>40.6068</v>
      </c>
      <c r="AC76">
        <v>29.747499000000001</v>
      </c>
      <c r="AD76">
        <v>37.287599999999998</v>
      </c>
      <c r="AE76">
        <v>50.592516000000003</v>
      </c>
      <c r="AF76">
        <v>30.5121</v>
      </c>
      <c r="AG76">
        <v>44.139600000000002</v>
      </c>
      <c r="AH76">
        <v>143.30940000000001</v>
      </c>
      <c r="AI76">
        <v>16.939</v>
      </c>
      <c r="AJ76">
        <v>0</v>
      </c>
      <c r="AK76">
        <v>53.908499999999997</v>
      </c>
      <c r="AL76">
        <v>2.7888000000000002</v>
      </c>
      <c r="AM76">
        <v>16.204319999999999</v>
      </c>
      <c r="AN76">
        <v>0</v>
      </c>
      <c r="AO76">
        <v>0</v>
      </c>
      <c r="AP76">
        <v>1.1529</v>
      </c>
      <c r="AQ76">
        <v>64.22</v>
      </c>
      <c r="AR76">
        <v>13.247999999999999</v>
      </c>
      <c r="AS76">
        <v>9.6854399999999998</v>
      </c>
      <c r="AT76">
        <v>11.2476</v>
      </c>
      <c r="AU76">
        <v>0</v>
      </c>
      <c r="AV76">
        <v>39.997</v>
      </c>
      <c r="AW76">
        <v>51.335999999999999</v>
      </c>
      <c r="AX76">
        <v>14.664</v>
      </c>
      <c r="AY76">
        <v>0</v>
      </c>
      <c r="AZ76">
        <f t="shared" si="3"/>
        <v>38.129100000000001</v>
      </c>
      <c r="BA76">
        <f t="shared" si="4"/>
        <v>2837.7686439999998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1.98</v>
      </c>
      <c r="BP76">
        <v>1.0900000000000001</v>
      </c>
      <c r="BQ76">
        <v>0</v>
      </c>
      <c r="BR76">
        <v>0.65100000000000002</v>
      </c>
      <c r="BS76">
        <v>1.64</v>
      </c>
      <c r="BT76">
        <v>1.1088</v>
      </c>
      <c r="BU76">
        <v>0</v>
      </c>
      <c r="BV76">
        <v>0</v>
      </c>
      <c r="BW76">
        <v>6.3</v>
      </c>
      <c r="BX76">
        <v>0</v>
      </c>
      <c r="BY76">
        <v>0.26</v>
      </c>
      <c r="BZ76">
        <v>0</v>
      </c>
      <c r="CA76">
        <v>0</v>
      </c>
      <c r="CB76">
        <v>1.97</v>
      </c>
      <c r="CC76">
        <v>0.98</v>
      </c>
      <c r="CD76">
        <v>0.49</v>
      </c>
      <c r="CE76">
        <v>0.97</v>
      </c>
      <c r="CF76">
        <v>0.08</v>
      </c>
      <c r="CG76">
        <v>3.77</v>
      </c>
      <c r="CH76">
        <v>0.7752</v>
      </c>
      <c r="CI76">
        <v>5.34</v>
      </c>
      <c r="CJ76">
        <v>1.92</v>
      </c>
      <c r="CK76">
        <v>1.79</v>
      </c>
      <c r="CL76">
        <v>0</v>
      </c>
      <c r="CM76">
        <v>0</v>
      </c>
      <c r="CN76">
        <v>0</v>
      </c>
      <c r="CO76">
        <v>2.25</v>
      </c>
      <c r="CP76">
        <v>1.2441</v>
      </c>
      <c r="CQ76">
        <v>0</v>
      </c>
      <c r="CR76">
        <v>3.52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38.129100000000001</v>
      </c>
    </row>
    <row r="77" spans="1:114">
      <c r="A77" t="s">
        <v>119</v>
      </c>
      <c r="B77">
        <v>0</v>
      </c>
      <c r="C77">
        <v>0</v>
      </c>
      <c r="D77">
        <v>5.4050000000000002</v>
      </c>
      <c r="E77">
        <v>0</v>
      </c>
      <c r="F77">
        <v>22.32</v>
      </c>
      <c r="G77">
        <v>0</v>
      </c>
      <c r="H77">
        <v>0</v>
      </c>
      <c r="I77">
        <v>81.78</v>
      </c>
      <c r="J77">
        <v>0</v>
      </c>
      <c r="K77">
        <v>689.36617799999999</v>
      </c>
      <c r="L77">
        <v>292.005</v>
      </c>
      <c r="M77">
        <v>92.852999999999994</v>
      </c>
      <c r="N77">
        <v>120.65625</v>
      </c>
      <c r="O77">
        <v>126.47812500000001</v>
      </c>
      <c r="P77">
        <v>144.142</v>
      </c>
      <c r="Q77">
        <v>22.205819999999999</v>
      </c>
      <c r="R77">
        <v>43.528716000000003</v>
      </c>
      <c r="S77">
        <v>26.964210000000001</v>
      </c>
      <c r="T77">
        <v>1.40625</v>
      </c>
      <c r="U77">
        <v>279.18</v>
      </c>
      <c r="V77">
        <v>20.731850000000001</v>
      </c>
      <c r="W77">
        <v>33.384999999999998</v>
      </c>
      <c r="X77">
        <v>98.34375</v>
      </c>
      <c r="Y77">
        <v>0</v>
      </c>
      <c r="Z77">
        <v>13.1076</v>
      </c>
      <c r="AA77">
        <v>28.09872</v>
      </c>
      <c r="AB77">
        <v>40.6068</v>
      </c>
      <c r="AC77">
        <v>29.747499000000001</v>
      </c>
      <c r="AD77">
        <v>37.287599999999998</v>
      </c>
      <c r="AE77">
        <v>50.592516000000003</v>
      </c>
      <c r="AF77">
        <v>30.5121</v>
      </c>
      <c r="AG77">
        <v>44.139600000000002</v>
      </c>
      <c r="AH77">
        <v>143.30940000000001</v>
      </c>
      <c r="AI77">
        <v>16.939</v>
      </c>
      <c r="AJ77">
        <v>0</v>
      </c>
      <c r="AK77">
        <v>53.908499999999997</v>
      </c>
      <c r="AL77">
        <v>2.7888000000000002</v>
      </c>
      <c r="AM77">
        <v>16.204319999999999</v>
      </c>
      <c r="AN77">
        <v>0</v>
      </c>
      <c r="AO77">
        <v>2.9399999999999999E-3</v>
      </c>
      <c r="AP77">
        <v>4.3554000000000004</v>
      </c>
      <c r="AQ77">
        <v>64.22</v>
      </c>
      <c r="AR77">
        <v>11.04</v>
      </c>
      <c r="AS77">
        <v>9.6854399999999998</v>
      </c>
      <c r="AT77">
        <v>11.2476</v>
      </c>
      <c r="AU77">
        <v>0</v>
      </c>
      <c r="AV77">
        <v>39.997</v>
      </c>
      <c r="AW77">
        <v>51.335999999999999</v>
      </c>
      <c r="AX77">
        <v>14.664</v>
      </c>
      <c r="AY77">
        <v>0</v>
      </c>
      <c r="AZ77">
        <f t="shared" si="3"/>
        <v>38.129100000000001</v>
      </c>
      <c r="BA77">
        <f t="shared" si="4"/>
        <v>2852.6710839999996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1.98</v>
      </c>
      <c r="BP77">
        <v>1.0900000000000001</v>
      </c>
      <c r="BQ77">
        <v>0</v>
      </c>
      <c r="BR77">
        <v>0.65100000000000002</v>
      </c>
      <c r="BS77">
        <v>1.64</v>
      </c>
      <c r="BT77">
        <v>1.1088</v>
      </c>
      <c r="BU77">
        <v>0</v>
      </c>
      <c r="BV77">
        <v>0</v>
      </c>
      <c r="BW77">
        <v>6.3</v>
      </c>
      <c r="BX77">
        <v>0</v>
      </c>
      <c r="BY77">
        <v>0.26</v>
      </c>
      <c r="BZ77">
        <v>0</v>
      </c>
      <c r="CA77">
        <v>0</v>
      </c>
      <c r="CB77">
        <v>1.97</v>
      </c>
      <c r="CC77">
        <v>0.98</v>
      </c>
      <c r="CD77">
        <v>0.49</v>
      </c>
      <c r="CE77">
        <v>0.97</v>
      </c>
      <c r="CF77">
        <v>0.08</v>
      </c>
      <c r="CG77">
        <v>3.77</v>
      </c>
      <c r="CH77">
        <v>0.7752</v>
      </c>
      <c r="CI77">
        <v>5.34</v>
      </c>
      <c r="CJ77">
        <v>1.92</v>
      </c>
      <c r="CK77">
        <v>1.79</v>
      </c>
      <c r="CL77">
        <v>0</v>
      </c>
      <c r="CM77">
        <v>0</v>
      </c>
      <c r="CN77">
        <v>0</v>
      </c>
      <c r="CO77">
        <v>2.25</v>
      </c>
      <c r="CP77">
        <v>1.2441</v>
      </c>
      <c r="CQ77">
        <v>0</v>
      </c>
      <c r="CR77">
        <v>3.52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38.129100000000001</v>
      </c>
    </row>
    <row r="78" spans="1:114">
      <c r="A78" t="s">
        <v>120</v>
      </c>
      <c r="B78">
        <v>0</v>
      </c>
      <c r="C78">
        <v>0</v>
      </c>
      <c r="D78">
        <v>5.4050000000000002</v>
      </c>
      <c r="E78">
        <v>0</v>
      </c>
      <c r="F78">
        <v>22.32</v>
      </c>
      <c r="G78">
        <v>0</v>
      </c>
      <c r="H78">
        <v>0</v>
      </c>
      <c r="I78">
        <v>81.78</v>
      </c>
      <c r="J78">
        <v>0</v>
      </c>
      <c r="K78">
        <v>689.36617799999999</v>
      </c>
      <c r="L78">
        <v>310.54500000000002</v>
      </c>
      <c r="M78">
        <v>92.852999999999994</v>
      </c>
      <c r="N78">
        <v>120.65625</v>
      </c>
      <c r="O78">
        <v>126.47812500000001</v>
      </c>
      <c r="P78">
        <v>144.142</v>
      </c>
      <c r="Q78">
        <v>22.205819999999999</v>
      </c>
      <c r="R78">
        <v>43.528716000000003</v>
      </c>
      <c r="S78">
        <v>26.964210000000001</v>
      </c>
      <c r="T78">
        <v>1.40625</v>
      </c>
      <c r="U78">
        <v>279.18</v>
      </c>
      <c r="V78">
        <v>20.731850000000001</v>
      </c>
      <c r="W78">
        <v>33.384999999999998</v>
      </c>
      <c r="X78">
        <v>98.34375</v>
      </c>
      <c r="Y78">
        <v>0</v>
      </c>
      <c r="Z78">
        <v>13.1076</v>
      </c>
      <c r="AA78">
        <v>28.09872</v>
      </c>
      <c r="AB78">
        <v>40.6068</v>
      </c>
      <c r="AC78">
        <v>29.747499000000001</v>
      </c>
      <c r="AD78">
        <v>37.287599999999998</v>
      </c>
      <c r="AE78">
        <v>50.592516000000003</v>
      </c>
      <c r="AF78">
        <v>30.5121</v>
      </c>
      <c r="AG78">
        <v>44.139600000000002</v>
      </c>
      <c r="AH78">
        <v>135.38</v>
      </c>
      <c r="AI78">
        <v>16.939</v>
      </c>
      <c r="AJ78">
        <v>0</v>
      </c>
      <c r="AK78">
        <v>53.908499999999997</v>
      </c>
      <c r="AL78">
        <v>2.7888000000000002</v>
      </c>
      <c r="AM78">
        <v>16.204319999999999</v>
      </c>
      <c r="AN78">
        <v>0</v>
      </c>
      <c r="AO78">
        <v>6.4680000000000001E-2</v>
      </c>
      <c r="AP78">
        <v>4.3554000000000004</v>
      </c>
      <c r="AQ78">
        <v>64.22</v>
      </c>
      <c r="AR78">
        <v>11.04</v>
      </c>
      <c r="AS78">
        <v>9.6854399999999998</v>
      </c>
      <c r="AT78">
        <v>11.2476</v>
      </c>
      <c r="AU78">
        <v>0</v>
      </c>
      <c r="AV78">
        <v>39.997</v>
      </c>
      <c r="AW78">
        <v>51.335999999999999</v>
      </c>
      <c r="AX78">
        <v>14.664</v>
      </c>
      <c r="AY78">
        <v>0</v>
      </c>
      <c r="AZ78">
        <f t="shared" si="3"/>
        <v>38.096800000000002</v>
      </c>
      <c r="BA78">
        <f t="shared" si="4"/>
        <v>2863.3111239999994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1.98</v>
      </c>
      <c r="BP78">
        <v>1.0900000000000001</v>
      </c>
      <c r="BQ78">
        <v>0</v>
      </c>
      <c r="BR78">
        <v>0.65100000000000002</v>
      </c>
      <c r="BS78">
        <v>1.64</v>
      </c>
      <c r="BT78">
        <v>1.1088</v>
      </c>
      <c r="BU78">
        <v>0</v>
      </c>
      <c r="BV78">
        <v>0</v>
      </c>
      <c r="BW78">
        <v>6.3</v>
      </c>
      <c r="BX78">
        <v>0</v>
      </c>
      <c r="BY78">
        <v>0.26</v>
      </c>
      <c r="BZ78">
        <v>0</v>
      </c>
      <c r="CA78">
        <v>0</v>
      </c>
      <c r="CB78">
        <v>1.97</v>
      </c>
      <c r="CC78">
        <v>0.98</v>
      </c>
      <c r="CD78">
        <v>0.49</v>
      </c>
      <c r="CE78">
        <v>0.97</v>
      </c>
      <c r="CF78">
        <v>0.08</v>
      </c>
      <c r="CG78">
        <v>3.77</v>
      </c>
      <c r="CH78">
        <v>0.7429</v>
      </c>
      <c r="CI78">
        <v>5.34</v>
      </c>
      <c r="CJ78">
        <v>1.92</v>
      </c>
      <c r="CK78">
        <v>1.79</v>
      </c>
      <c r="CL78">
        <v>0</v>
      </c>
      <c r="CM78">
        <v>0</v>
      </c>
      <c r="CN78">
        <v>0</v>
      </c>
      <c r="CO78">
        <v>2.25</v>
      </c>
      <c r="CP78">
        <v>1.2441</v>
      </c>
      <c r="CQ78">
        <v>0</v>
      </c>
      <c r="CR78">
        <v>3.52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38.096800000000002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22.32</v>
      </c>
      <c r="G79">
        <v>0</v>
      </c>
      <c r="H79">
        <v>0</v>
      </c>
      <c r="I79">
        <v>81.78</v>
      </c>
      <c r="J79">
        <v>0</v>
      </c>
      <c r="K79">
        <v>689.36617799999999</v>
      </c>
      <c r="L79">
        <v>333.72</v>
      </c>
      <c r="M79">
        <v>92.852999999999994</v>
      </c>
      <c r="N79">
        <v>120.65625</v>
      </c>
      <c r="O79">
        <v>126.47812500000001</v>
      </c>
      <c r="P79">
        <v>144.142</v>
      </c>
      <c r="Q79">
        <v>22.205819999999999</v>
      </c>
      <c r="R79">
        <v>43.528716000000003</v>
      </c>
      <c r="S79">
        <v>26.964210000000001</v>
      </c>
      <c r="T79">
        <v>1.40625</v>
      </c>
      <c r="U79">
        <v>279.18</v>
      </c>
      <c r="V79">
        <v>20.731850000000001</v>
      </c>
      <c r="W79">
        <v>32.777999999999999</v>
      </c>
      <c r="X79">
        <v>98.34375</v>
      </c>
      <c r="Y79">
        <v>0</v>
      </c>
      <c r="Z79">
        <v>13.1076</v>
      </c>
      <c r="AA79">
        <v>28.09872</v>
      </c>
      <c r="AB79">
        <v>40.6068</v>
      </c>
      <c r="AC79">
        <v>29.747499000000001</v>
      </c>
      <c r="AD79">
        <v>37.287599999999998</v>
      </c>
      <c r="AE79">
        <v>50.592516000000003</v>
      </c>
      <c r="AF79">
        <v>30.5121</v>
      </c>
      <c r="AG79">
        <v>44.139600000000002</v>
      </c>
      <c r="AH79">
        <v>119.42449999999999</v>
      </c>
      <c r="AI79">
        <v>16.939</v>
      </c>
      <c r="AJ79">
        <v>0</v>
      </c>
      <c r="AK79">
        <v>53.908499999999997</v>
      </c>
      <c r="AL79">
        <v>12.782</v>
      </c>
      <c r="AM79">
        <v>10.80288</v>
      </c>
      <c r="AN79">
        <v>0</v>
      </c>
      <c r="AO79">
        <v>0.49392000000000003</v>
      </c>
      <c r="AP79">
        <v>1.1529</v>
      </c>
      <c r="AQ79">
        <v>64.22</v>
      </c>
      <c r="AR79">
        <v>30.911999999999999</v>
      </c>
      <c r="AS79">
        <v>5.3807999999999998</v>
      </c>
      <c r="AT79">
        <v>11.2476</v>
      </c>
      <c r="AU79">
        <v>0</v>
      </c>
      <c r="AV79">
        <v>45.402000000000001</v>
      </c>
      <c r="AW79">
        <v>51.335999999999999</v>
      </c>
      <c r="AX79">
        <v>14.664</v>
      </c>
      <c r="AY79">
        <v>0</v>
      </c>
      <c r="AZ79">
        <f t="shared" si="3"/>
        <v>37.732199999999999</v>
      </c>
      <c r="BA79">
        <f t="shared" si="4"/>
        <v>2886.944884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1.98</v>
      </c>
      <c r="BP79">
        <v>1.0900000000000001</v>
      </c>
      <c r="BQ79">
        <v>0</v>
      </c>
      <c r="BR79">
        <v>0.65100000000000002</v>
      </c>
      <c r="BS79">
        <v>1.64</v>
      </c>
      <c r="BT79">
        <v>0.83160000000000001</v>
      </c>
      <c r="BU79">
        <v>0</v>
      </c>
      <c r="BV79">
        <v>0</v>
      </c>
      <c r="BW79">
        <v>6.3</v>
      </c>
      <c r="BX79">
        <v>0</v>
      </c>
      <c r="BY79">
        <v>0.26</v>
      </c>
      <c r="BZ79">
        <v>0</v>
      </c>
      <c r="CA79">
        <v>0</v>
      </c>
      <c r="CB79">
        <v>1.97</v>
      </c>
      <c r="CC79">
        <v>0.98</v>
      </c>
      <c r="CD79">
        <v>0.49</v>
      </c>
      <c r="CE79">
        <v>0.97</v>
      </c>
      <c r="CF79">
        <v>0.08</v>
      </c>
      <c r="CG79">
        <v>3.77</v>
      </c>
      <c r="CH79">
        <v>0.65549999999999997</v>
      </c>
      <c r="CI79">
        <v>5.34</v>
      </c>
      <c r="CJ79">
        <v>1.92</v>
      </c>
      <c r="CK79">
        <v>1.79</v>
      </c>
      <c r="CL79">
        <v>0</v>
      </c>
      <c r="CM79">
        <v>0</v>
      </c>
      <c r="CN79">
        <v>0</v>
      </c>
      <c r="CO79">
        <v>2.25</v>
      </c>
      <c r="CP79">
        <v>1.2441</v>
      </c>
      <c r="CQ79">
        <v>0</v>
      </c>
      <c r="CR79">
        <v>3.52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37.732199999999999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22.32</v>
      </c>
      <c r="G80">
        <v>0</v>
      </c>
      <c r="H80">
        <v>0</v>
      </c>
      <c r="I80">
        <v>81.78</v>
      </c>
      <c r="J80">
        <v>0</v>
      </c>
      <c r="K80">
        <v>689.36617799999999</v>
      </c>
      <c r="L80">
        <v>347.625</v>
      </c>
      <c r="M80">
        <v>92.852999999999994</v>
      </c>
      <c r="N80">
        <v>120.65625</v>
      </c>
      <c r="O80">
        <v>126.47812500000001</v>
      </c>
      <c r="P80">
        <v>144.142</v>
      </c>
      <c r="Q80">
        <v>22.205819999999999</v>
      </c>
      <c r="R80">
        <v>43.528716000000003</v>
      </c>
      <c r="S80">
        <v>26.964210000000001</v>
      </c>
      <c r="T80">
        <v>1.40625</v>
      </c>
      <c r="U80">
        <v>279.18</v>
      </c>
      <c r="V80">
        <v>20.731850000000001</v>
      </c>
      <c r="W80">
        <v>32.777999999999999</v>
      </c>
      <c r="X80">
        <v>98.34375</v>
      </c>
      <c r="Y80">
        <v>0</v>
      </c>
      <c r="Z80">
        <v>13.1076</v>
      </c>
      <c r="AA80">
        <v>13.983000000000001</v>
      </c>
      <c r="AB80">
        <v>27.071200000000001</v>
      </c>
      <c r="AC80">
        <v>19.831230999999999</v>
      </c>
      <c r="AD80">
        <v>27.965699999999998</v>
      </c>
      <c r="AE80">
        <v>50.592516000000003</v>
      </c>
      <c r="AF80">
        <v>18.327400000000001</v>
      </c>
      <c r="AG80">
        <v>44.139600000000002</v>
      </c>
      <c r="AH80">
        <v>95.539599999999993</v>
      </c>
      <c r="AI80">
        <v>5.2119999999999997</v>
      </c>
      <c r="AJ80">
        <v>0</v>
      </c>
      <c r="AK80">
        <v>53.908499999999997</v>
      </c>
      <c r="AL80">
        <v>66.814999999999998</v>
      </c>
      <c r="AM80">
        <v>10.80288</v>
      </c>
      <c r="AN80">
        <v>0</v>
      </c>
      <c r="AO80">
        <v>0.62622</v>
      </c>
      <c r="AP80">
        <v>1.1529</v>
      </c>
      <c r="AQ80">
        <v>59.02</v>
      </c>
      <c r="AR80">
        <v>30.911999999999999</v>
      </c>
      <c r="AS80">
        <v>6.0533999999999999</v>
      </c>
      <c r="AT80">
        <v>11.2476</v>
      </c>
      <c r="AU80">
        <v>0</v>
      </c>
      <c r="AV80">
        <v>45.402000000000001</v>
      </c>
      <c r="AW80">
        <v>51.335999999999999</v>
      </c>
      <c r="AX80">
        <v>14.664</v>
      </c>
      <c r="AY80">
        <v>0</v>
      </c>
      <c r="AZ80">
        <f t="shared" si="3"/>
        <v>36.702900000000007</v>
      </c>
      <c r="BA80">
        <f t="shared" si="4"/>
        <v>2854.7723960000012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1.98</v>
      </c>
      <c r="BP80">
        <v>1.0900000000000001</v>
      </c>
      <c r="BQ80">
        <v>0</v>
      </c>
      <c r="BR80">
        <v>0.03</v>
      </c>
      <c r="BS80">
        <v>1.64</v>
      </c>
      <c r="BT80">
        <v>0.5544</v>
      </c>
      <c r="BU80">
        <v>0</v>
      </c>
      <c r="BV80">
        <v>0</v>
      </c>
      <c r="BW80">
        <v>6.3</v>
      </c>
      <c r="BX80">
        <v>0</v>
      </c>
      <c r="BY80">
        <v>0.26</v>
      </c>
      <c r="BZ80">
        <v>0</v>
      </c>
      <c r="CA80">
        <v>0</v>
      </c>
      <c r="CB80">
        <v>1.97</v>
      </c>
      <c r="CC80">
        <v>0.98</v>
      </c>
      <c r="CD80">
        <v>0.49</v>
      </c>
      <c r="CE80">
        <v>0.97</v>
      </c>
      <c r="CF80">
        <v>0.08</v>
      </c>
      <c r="CG80">
        <v>3.77</v>
      </c>
      <c r="CH80">
        <v>0.52439999999999998</v>
      </c>
      <c r="CI80">
        <v>5.34</v>
      </c>
      <c r="CJ80">
        <v>1.92</v>
      </c>
      <c r="CK80">
        <v>1.79</v>
      </c>
      <c r="CL80">
        <v>0</v>
      </c>
      <c r="CM80">
        <v>0</v>
      </c>
      <c r="CN80">
        <v>0</v>
      </c>
      <c r="CO80">
        <v>2.25</v>
      </c>
      <c r="CP80">
        <v>1.2441</v>
      </c>
      <c r="CQ80">
        <v>0</v>
      </c>
      <c r="CR80">
        <v>3.52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36.702900000000007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22.32</v>
      </c>
      <c r="G81">
        <v>0</v>
      </c>
      <c r="H81">
        <v>0</v>
      </c>
      <c r="I81">
        <v>81.78</v>
      </c>
      <c r="J81">
        <v>0</v>
      </c>
      <c r="K81">
        <v>689.36617799999999</v>
      </c>
      <c r="L81">
        <v>370.8</v>
      </c>
      <c r="M81">
        <v>92.852999999999994</v>
      </c>
      <c r="N81">
        <v>120.65625</v>
      </c>
      <c r="O81">
        <v>126.47812500000001</v>
      </c>
      <c r="P81">
        <v>144.142</v>
      </c>
      <c r="Q81">
        <v>22.205819999999999</v>
      </c>
      <c r="R81">
        <v>43.528716000000003</v>
      </c>
      <c r="S81">
        <v>26.964210000000001</v>
      </c>
      <c r="T81">
        <v>1.40625</v>
      </c>
      <c r="U81">
        <v>279.18</v>
      </c>
      <c r="V81">
        <v>20.731850000000001</v>
      </c>
      <c r="W81">
        <v>32.777999999999999</v>
      </c>
      <c r="X81">
        <v>98.34375</v>
      </c>
      <c r="Y81">
        <v>0</v>
      </c>
      <c r="Z81">
        <v>7.15</v>
      </c>
      <c r="AA81">
        <v>6.0039999999999996</v>
      </c>
      <c r="AB81">
        <v>4.1100000000000003</v>
      </c>
      <c r="AC81">
        <v>9.9058399999999995</v>
      </c>
      <c r="AD81">
        <v>18.643799999999999</v>
      </c>
      <c r="AE81">
        <v>50.592516000000003</v>
      </c>
      <c r="AF81">
        <v>18.126000000000001</v>
      </c>
      <c r="AG81">
        <v>44.139600000000002</v>
      </c>
      <c r="AH81">
        <v>70.881100000000004</v>
      </c>
      <c r="AI81">
        <v>3.2574999999999998</v>
      </c>
      <c r="AJ81">
        <v>0</v>
      </c>
      <c r="AK81">
        <v>53.908499999999997</v>
      </c>
      <c r="AL81">
        <v>66.814999999999998</v>
      </c>
      <c r="AM81">
        <v>5.40144</v>
      </c>
      <c r="AN81">
        <v>0</v>
      </c>
      <c r="AO81">
        <v>0.73499999999999999</v>
      </c>
      <c r="AP81">
        <v>1.1529</v>
      </c>
      <c r="AQ81">
        <v>48.164999999999999</v>
      </c>
      <c r="AR81">
        <v>6.6239999999999997</v>
      </c>
      <c r="AS81">
        <v>6.0533999999999999</v>
      </c>
      <c r="AT81">
        <v>11.2476</v>
      </c>
      <c r="AU81">
        <v>0</v>
      </c>
      <c r="AV81">
        <v>45.402000000000001</v>
      </c>
      <c r="AW81">
        <v>51.335999999999999</v>
      </c>
      <c r="AX81">
        <v>14.664</v>
      </c>
      <c r="AY81">
        <v>0</v>
      </c>
      <c r="AZ81">
        <f t="shared" si="3"/>
        <v>36.482400000000005</v>
      </c>
      <c r="BA81">
        <f t="shared" si="4"/>
        <v>2754.3317450000004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1.98</v>
      </c>
      <c r="BP81">
        <v>1.0900000000000001</v>
      </c>
      <c r="BQ81">
        <v>0</v>
      </c>
      <c r="BR81">
        <v>0</v>
      </c>
      <c r="BS81">
        <v>1.64</v>
      </c>
      <c r="BT81">
        <v>0.4788</v>
      </c>
      <c r="BU81">
        <v>0</v>
      </c>
      <c r="BV81">
        <v>0</v>
      </c>
      <c r="BW81">
        <v>6.3</v>
      </c>
      <c r="BX81">
        <v>0</v>
      </c>
      <c r="BY81">
        <v>0.26</v>
      </c>
      <c r="BZ81">
        <v>0</v>
      </c>
      <c r="CA81">
        <v>0</v>
      </c>
      <c r="CB81">
        <v>1.97</v>
      </c>
      <c r="CC81">
        <v>1</v>
      </c>
      <c r="CD81">
        <v>0.49</v>
      </c>
      <c r="CE81">
        <v>0.97</v>
      </c>
      <c r="CF81">
        <v>0.08</v>
      </c>
      <c r="CG81">
        <v>3.77</v>
      </c>
      <c r="CH81">
        <v>0.38950000000000001</v>
      </c>
      <c r="CI81">
        <v>5.34</v>
      </c>
      <c r="CJ81">
        <v>1.92</v>
      </c>
      <c r="CK81">
        <v>1.79</v>
      </c>
      <c r="CL81">
        <v>0</v>
      </c>
      <c r="CM81">
        <v>0</v>
      </c>
      <c r="CN81">
        <v>0</v>
      </c>
      <c r="CO81">
        <v>2.25</v>
      </c>
      <c r="CP81">
        <v>1.2441</v>
      </c>
      <c r="CQ81">
        <v>0</v>
      </c>
      <c r="CR81">
        <v>3.52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36.482400000000005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22.32</v>
      </c>
      <c r="G82">
        <v>0</v>
      </c>
      <c r="H82">
        <v>0</v>
      </c>
      <c r="I82">
        <v>81.78</v>
      </c>
      <c r="J82">
        <v>0</v>
      </c>
      <c r="K82">
        <v>689.36617799999999</v>
      </c>
      <c r="L82">
        <v>393.97500000000002</v>
      </c>
      <c r="M82">
        <v>92.852999999999994</v>
      </c>
      <c r="N82">
        <v>120.65625</v>
      </c>
      <c r="O82">
        <v>126.47812500000001</v>
      </c>
      <c r="P82">
        <v>144.142</v>
      </c>
      <c r="Q82">
        <v>22.205819999999999</v>
      </c>
      <c r="R82">
        <v>43.528716000000003</v>
      </c>
      <c r="S82">
        <v>26.964210000000001</v>
      </c>
      <c r="T82">
        <v>1.40625</v>
      </c>
      <c r="U82">
        <v>279.18</v>
      </c>
      <c r="V82">
        <v>20.731850000000001</v>
      </c>
      <c r="W82">
        <v>32.777999999999999</v>
      </c>
      <c r="X82">
        <v>98.34375</v>
      </c>
      <c r="Y82">
        <v>0</v>
      </c>
      <c r="Z82">
        <v>6.5537999999999998</v>
      </c>
      <c r="AA82">
        <v>0</v>
      </c>
      <c r="AB82">
        <v>0</v>
      </c>
      <c r="AC82">
        <v>0</v>
      </c>
      <c r="AD82">
        <v>9.3218999999999994</v>
      </c>
      <c r="AE82">
        <v>50.592516000000003</v>
      </c>
      <c r="AF82">
        <v>18.126000000000001</v>
      </c>
      <c r="AG82">
        <v>44.139600000000002</v>
      </c>
      <c r="AH82">
        <v>43.515000000000001</v>
      </c>
      <c r="AI82">
        <v>3.2574999999999998</v>
      </c>
      <c r="AJ82">
        <v>0</v>
      </c>
      <c r="AK82">
        <v>53.908499999999997</v>
      </c>
      <c r="AL82">
        <v>66.814999999999998</v>
      </c>
      <c r="AM82">
        <v>0.95479999999999998</v>
      </c>
      <c r="AN82">
        <v>0</v>
      </c>
      <c r="AO82">
        <v>0.82908000000000004</v>
      </c>
      <c r="AP82">
        <v>1.1529</v>
      </c>
      <c r="AQ82">
        <v>32.11</v>
      </c>
      <c r="AR82">
        <v>6.6239999999999997</v>
      </c>
      <c r="AS82">
        <v>6.0533999999999999</v>
      </c>
      <c r="AT82">
        <v>11.2476</v>
      </c>
      <c r="AU82">
        <v>0</v>
      </c>
      <c r="AV82">
        <v>45.402000000000001</v>
      </c>
      <c r="AW82">
        <v>51.335999999999999</v>
      </c>
      <c r="AX82">
        <v>14.664</v>
      </c>
      <c r="AY82">
        <v>0</v>
      </c>
      <c r="AZ82">
        <f t="shared" si="3"/>
        <v>36.077500000000008</v>
      </c>
      <c r="BA82">
        <f t="shared" si="4"/>
        <v>2699.3902450000005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1.98</v>
      </c>
      <c r="BP82">
        <v>1.0900000000000001</v>
      </c>
      <c r="BQ82">
        <v>0</v>
      </c>
      <c r="BR82">
        <v>0</v>
      </c>
      <c r="BS82">
        <v>1.64</v>
      </c>
      <c r="BT82">
        <v>0.224</v>
      </c>
      <c r="BU82">
        <v>0</v>
      </c>
      <c r="BV82">
        <v>0</v>
      </c>
      <c r="BW82">
        <v>6.3</v>
      </c>
      <c r="BX82">
        <v>0</v>
      </c>
      <c r="BY82">
        <v>0.26</v>
      </c>
      <c r="BZ82">
        <v>0</v>
      </c>
      <c r="CA82">
        <v>0</v>
      </c>
      <c r="CB82">
        <v>1.97</v>
      </c>
      <c r="CC82">
        <v>1</v>
      </c>
      <c r="CD82">
        <v>0.49</v>
      </c>
      <c r="CE82">
        <v>0.97</v>
      </c>
      <c r="CF82">
        <v>0.08</v>
      </c>
      <c r="CG82">
        <v>3.77</v>
      </c>
      <c r="CH82">
        <v>0.2394</v>
      </c>
      <c r="CI82">
        <v>5.34</v>
      </c>
      <c r="CJ82">
        <v>1.92</v>
      </c>
      <c r="CK82">
        <v>1.79</v>
      </c>
      <c r="CL82">
        <v>0</v>
      </c>
      <c r="CM82">
        <v>0</v>
      </c>
      <c r="CN82">
        <v>0</v>
      </c>
      <c r="CO82">
        <v>2.25</v>
      </c>
      <c r="CP82">
        <v>1.2441</v>
      </c>
      <c r="CQ82">
        <v>0</v>
      </c>
      <c r="CR82">
        <v>3.52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36.077500000000008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97.572000000000003</v>
      </c>
      <c r="J83">
        <v>0</v>
      </c>
      <c r="K83">
        <v>689.36617799999999</v>
      </c>
      <c r="L83">
        <v>417.15</v>
      </c>
      <c r="M83">
        <v>92.852999999999994</v>
      </c>
      <c r="N83">
        <v>120.65625</v>
      </c>
      <c r="O83">
        <v>126.47812500000001</v>
      </c>
      <c r="P83">
        <v>144.142</v>
      </c>
      <c r="Q83">
        <v>22.205819999999999</v>
      </c>
      <c r="R83">
        <v>43.528716000000003</v>
      </c>
      <c r="S83">
        <v>26.964210000000001</v>
      </c>
      <c r="T83">
        <v>1.40625</v>
      </c>
      <c r="U83">
        <v>279.18</v>
      </c>
      <c r="V83">
        <v>20.731850000000001</v>
      </c>
      <c r="W83">
        <v>32.777999999999999</v>
      </c>
      <c r="X83">
        <v>98.34375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2.702</v>
      </c>
      <c r="AE83">
        <v>31.512</v>
      </c>
      <c r="AF83">
        <v>18.126000000000001</v>
      </c>
      <c r="AG83">
        <v>44.139600000000002</v>
      </c>
      <c r="AH83">
        <v>19.34</v>
      </c>
      <c r="AI83">
        <v>0</v>
      </c>
      <c r="AJ83">
        <v>0</v>
      </c>
      <c r="AK83">
        <v>53.908499999999997</v>
      </c>
      <c r="AL83">
        <v>66.814999999999998</v>
      </c>
      <c r="AM83">
        <v>0</v>
      </c>
      <c r="AN83">
        <v>0</v>
      </c>
      <c r="AO83">
        <v>0.94374000000000002</v>
      </c>
      <c r="AP83">
        <v>3.0743999999999998</v>
      </c>
      <c r="AQ83">
        <v>26</v>
      </c>
      <c r="AR83">
        <v>6.6239999999999997</v>
      </c>
      <c r="AS83">
        <v>6.0533999999999999</v>
      </c>
      <c r="AT83">
        <v>11.2476</v>
      </c>
      <c r="AU83">
        <v>0</v>
      </c>
      <c r="AV83">
        <v>45.402000000000001</v>
      </c>
      <c r="AW83">
        <v>73.656000000000006</v>
      </c>
      <c r="AX83">
        <v>1.6919999999999999</v>
      </c>
      <c r="AY83">
        <v>0</v>
      </c>
      <c r="AZ83">
        <f t="shared" si="3"/>
        <v>35.740500000000004</v>
      </c>
      <c r="BA83">
        <f t="shared" si="4"/>
        <v>2666.8866890000008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1.98</v>
      </c>
      <c r="BP83">
        <v>1.0900000000000001</v>
      </c>
      <c r="BQ83">
        <v>0</v>
      </c>
      <c r="BR83">
        <v>0</v>
      </c>
      <c r="BS83">
        <v>1.64</v>
      </c>
      <c r="BT83">
        <v>0</v>
      </c>
      <c r="BU83">
        <v>0</v>
      </c>
      <c r="BV83">
        <v>0</v>
      </c>
      <c r="BW83">
        <v>6.3</v>
      </c>
      <c r="BX83">
        <v>0</v>
      </c>
      <c r="BY83">
        <v>0.26</v>
      </c>
      <c r="BZ83">
        <v>0</v>
      </c>
      <c r="CA83">
        <v>0</v>
      </c>
      <c r="CB83">
        <v>1.97</v>
      </c>
      <c r="CC83">
        <v>1</v>
      </c>
      <c r="CD83">
        <v>0.51</v>
      </c>
      <c r="CE83">
        <v>0.97</v>
      </c>
      <c r="CF83">
        <v>0.08</v>
      </c>
      <c r="CG83">
        <v>3.77</v>
      </c>
      <c r="CH83">
        <v>0.10639999999999999</v>
      </c>
      <c r="CI83">
        <v>5.34</v>
      </c>
      <c r="CJ83">
        <v>1.92</v>
      </c>
      <c r="CK83">
        <v>1.79</v>
      </c>
      <c r="CL83">
        <v>0</v>
      </c>
      <c r="CM83">
        <v>0</v>
      </c>
      <c r="CN83">
        <v>0</v>
      </c>
      <c r="CO83">
        <v>2.25</v>
      </c>
      <c r="CP83">
        <v>1.2441</v>
      </c>
      <c r="CQ83">
        <v>0</v>
      </c>
      <c r="CR83">
        <v>3.52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35.740500000000004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97.572000000000003</v>
      </c>
      <c r="J84">
        <v>0</v>
      </c>
      <c r="K84">
        <v>689.36617799999999</v>
      </c>
      <c r="L84">
        <v>436.84875</v>
      </c>
      <c r="M84">
        <v>92.852999999999994</v>
      </c>
      <c r="N84">
        <v>120.65625</v>
      </c>
      <c r="O84">
        <v>126.47812500000001</v>
      </c>
      <c r="P84">
        <v>144.142</v>
      </c>
      <c r="Q84">
        <v>22.205819999999999</v>
      </c>
      <c r="R84">
        <v>43.528716000000003</v>
      </c>
      <c r="S84">
        <v>26.964210000000001</v>
      </c>
      <c r="T84">
        <v>1.40625</v>
      </c>
      <c r="U84">
        <v>279.18</v>
      </c>
      <c r="V84">
        <v>20.731850000000001</v>
      </c>
      <c r="W84">
        <v>32.777999999999999</v>
      </c>
      <c r="X84">
        <v>98.34375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15.756</v>
      </c>
      <c r="AF84">
        <v>18.126000000000001</v>
      </c>
      <c r="AG84">
        <v>44.139600000000002</v>
      </c>
      <c r="AH84">
        <v>2.9009999999999998</v>
      </c>
      <c r="AI84">
        <v>0</v>
      </c>
      <c r="AJ84">
        <v>0</v>
      </c>
      <c r="AK84">
        <v>53.908499999999997</v>
      </c>
      <c r="AL84">
        <v>12.782</v>
      </c>
      <c r="AM84">
        <v>0</v>
      </c>
      <c r="AN84">
        <v>0</v>
      </c>
      <c r="AO84">
        <v>1.0143</v>
      </c>
      <c r="AP84">
        <v>3.0743999999999998</v>
      </c>
      <c r="AQ84">
        <v>16.055</v>
      </c>
      <c r="AR84">
        <v>6.6239999999999997</v>
      </c>
      <c r="AS84">
        <v>6.0533999999999999</v>
      </c>
      <c r="AT84">
        <v>11.2476</v>
      </c>
      <c r="AU84">
        <v>0</v>
      </c>
      <c r="AV84">
        <v>45.402000000000001</v>
      </c>
      <c r="AW84">
        <v>73.656000000000006</v>
      </c>
      <c r="AX84">
        <v>1.6919999999999999</v>
      </c>
      <c r="AY84">
        <v>0</v>
      </c>
      <c r="AZ84">
        <f t="shared" si="3"/>
        <v>35.649300000000004</v>
      </c>
      <c r="BA84">
        <f t="shared" si="4"/>
        <v>2587.6897989999998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1.98</v>
      </c>
      <c r="BP84">
        <v>1.0900000000000001</v>
      </c>
      <c r="BQ84">
        <v>0</v>
      </c>
      <c r="BR84">
        <v>0</v>
      </c>
      <c r="BS84">
        <v>1.64</v>
      </c>
      <c r="BT84">
        <v>0</v>
      </c>
      <c r="BU84">
        <v>0</v>
      </c>
      <c r="BV84">
        <v>0</v>
      </c>
      <c r="BW84">
        <v>6.3</v>
      </c>
      <c r="BX84">
        <v>0</v>
      </c>
      <c r="BY84">
        <v>0.26</v>
      </c>
      <c r="BZ84">
        <v>0</v>
      </c>
      <c r="CA84">
        <v>0</v>
      </c>
      <c r="CB84">
        <v>1.97</v>
      </c>
      <c r="CC84">
        <v>1</v>
      </c>
      <c r="CD84">
        <v>0.51</v>
      </c>
      <c r="CE84">
        <v>0.97</v>
      </c>
      <c r="CF84">
        <v>0.08</v>
      </c>
      <c r="CG84">
        <v>3.77</v>
      </c>
      <c r="CH84">
        <v>1.52E-2</v>
      </c>
      <c r="CI84">
        <v>5.34</v>
      </c>
      <c r="CJ84">
        <v>1.92</v>
      </c>
      <c r="CK84">
        <v>1.79</v>
      </c>
      <c r="CL84">
        <v>0</v>
      </c>
      <c r="CM84">
        <v>0</v>
      </c>
      <c r="CN84">
        <v>0</v>
      </c>
      <c r="CO84">
        <v>2.25</v>
      </c>
      <c r="CP84">
        <v>1.2441</v>
      </c>
      <c r="CQ84">
        <v>0</v>
      </c>
      <c r="CR84">
        <v>3.52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35.649300000000004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97.572000000000003</v>
      </c>
      <c r="J85">
        <v>0</v>
      </c>
      <c r="K85">
        <v>689.36617799999999</v>
      </c>
      <c r="L85">
        <v>444.96</v>
      </c>
      <c r="M85">
        <v>92.852999999999994</v>
      </c>
      <c r="N85">
        <v>120.65625</v>
      </c>
      <c r="O85">
        <v>126.47812500000001</v>
      </c>
      <c r="P85">
        <v>144.142</v>
      </c>
      <c r="Q85">
        <v>22.205819999999999</v>
      </c>
      <c r="R85">
        <v>43.528716000000003</v>
      </c>
      <c r="S85">
        <v>26.964210000000001</v>
      </c>
      <c r="T85">
        <v>1.40625</v>
      </c>
      <c r="U85">
        <v>279.18</v>
      </c>
      <c r="V85">
        <v>20.731850000000001</v>
      </c>
      <c r="W85">
        <v>32.777999999999999</v>
      </c>
      <c r="X85">
        <v>98.34375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18.126000000000001</v>
      </c>
      <c r="AG85">
        <v>44.139600000000002</v>
      </c>
      <c r="AH85">
        <v>0</v>
      </c>
      <c r="AI85">
        <v>0</v>
      </c>
      <c r="AJ85">
        <v>0</v>
      </c>
      <c r="AK85">
        <v>53.908499999999997</v>
      </c>
      <c r="AL85">
        <v>2.7888000000000002</v>
      </c>
      <c r="AM85">
        <v>0</v>
      </c>
      <c r="AN85">
        <v>0</v>
      </c>
      <c r="AO85">
        <v>1.1583600000000001</v>
      </c>
      <c r="AP85">
        <v>1.1529</v>
      </c>
      <c r="AQ85">
        <v>0</v>
      </c>
      <c r="AR85">
        <v>6.6239999999999997</v>
      </c>
      <c r="AS85">
        <v>6.0533999999999999</v>
      </c>
      <c r="AT85">
        <v>11.2476</v>
      </c>
      <c r="AU85">
        <v>0</v>
      </c>
      <c r="AV85">
        <v>45.402000000000001</v>
      </c>
      <c r="AW85">
        <v>73.656000000000006</v>
      </c>
      <c r="AX85">
        <v>1.6919999999999999</v>
      </c>
      <c r="AY85">
        <v>0</v>
      </c>
      <c r="AZ85">
        <f t="shared" si="3"/>
        <v>35.634100000000004</v>
      </c>
      <c r="BA85">
        <f t="shared" si="4"/>
        <v>2549.3032090000002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1.98</v>
      </c>
      <c r="BP85">
        <v>1.0900000000000001</v>
      </c>
      <c r="BQ85">
        <v>0</v>
      </c>
      <c r="BR85">
        <v>0</v>
      </c>
      <c r="BS85">
        <v>1.64</v>
      </c>
      <c r="BT85">
        <v>0</v>
      </c>
      <c r="BU85">
        <v>0</v>
      </c>
      <c r="BV85">
        <v>0</v>
      </c>
      <c r="BW85">
        <v>6.3</v>
      </c>
      <c r="BX85">
        <v>0</v>
      </c>
      <c r="BY85">
        <v>0.26</v>
      </c>
      <c r="BZ85">
        <v>0</v>
      </c>
      <c r="CA85">
        <v>0</v>
      </c>
      <c r="CB85">
        <v>1.97</v>
      </c>
      <c r="CC85">
        <v>1</v>
      </c>
      <c r="CD85">
        <v>0.51</v>
      </c>
      <c r="CE85">
        <v>0.97</v>
      </c>
      <c r="CF85">
        <v>0.08</v>
      </c>
      <c r="CG85">
        <v>3.77</v>
      </c>
      <c r="CH85">
        <v>0</v>
      </c>
      <c r="CI85">
        <v>5.34</v>
      </c>
      <c r="CJ85">
        <v>1.92</v>
      </c>
      <c r="CK85">
        <v>1.79</v>
      </c>
      <c r="CL85">
        <v>0</v>
      </c>
      <c r="CM85">
        <v>0</v>
      </c>
      <c r="CN85">
        <v>0</v>
      </c>
      <c r="CO85">
        <v>2.25</v>
      </c>
      <c r="CP85">
        <v>1.2441</v>
      </c>
      <c r="CQ85">
        <v>0</v>
      </c>
      <c r="CR85">
        <v>3.52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35.634100000000004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97.572000000000003</v>
      </c>
      <c r="J86">
        <v>0</v>
      </c>
      <c r="K86">
        <v>689.36617799999999</v>
      </c>
      <c r="L86">
        <v>463.5</v>
      </c>
      <c r="M86">
        <v>92.852999999999994</v>
      </c>
      <c r="N86">
        <v>120.65625</v>
      </c>
      <c r="O86">
        <v>126.47812500000001</v>
      </c>
      <c r="P86">
        <v>144.142</v>
      </c>
      <c r="Q86">
        <v>22.205819999999999</v>
      </c>
      <c r="R86">
        <v>43.528716000000003</v>
      </c>
      <c r="S86">
        <v>26.964210000000001</v>
      </c>
      <c r="T86">
        <v>1.40625</v>
      </c>
      <c r="U86">
        <v>279.18</v>
      </c>
      <c r="V86">
        <v>20.731850000000001</v>
      </c>
      <c r="W86">
        <v>32.777999999999999</v>
      </c>
      <c r="X86">
        <v>98.34375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18.126000000000001</v>
      </c>
      <c r="AG86">
        <v>44.139600000000002</v>
      </c>
      <c r="AH86">
        <v>0</v>
      </c>
      <c r="AI86">
        <v>0</v>
      </c>
      <c r="AJ86">
        <v>0</v>
      </c>
      <c r="AK86">
        <v>53.908499999999997</v>
      </c>
      <c r="AL86">
        <v>2.7888000000000002</v>
      </c>
      <c r="AM86">
        <v>0</v>
      </c>
      <c r="AN86">
        <v>0</v>
      </c>
      <c r="AO86">
        <v>1.323</v>
      </c>
      <c r="AP86">
        <v>1.1529</v>
      </c>
      <c r="AQ86">
        <v>0</v>
      </c>
      <c r="AR86">
        <v>6.6239999999999997</v>
      </c>
      <c r="AS86">
        <v>6.0533999999999999</v>
      </c>
      <c r="AT86">
        <v>11.2476</v>
      </c>
      <c r="AU86">
        <v>0</v>
      </c>
      <c r="AV86">
        <v>45.402000000000001</v>
      </c>
      <c r="AW86">
        <v>73.656000000000006</v>
      </c>
      <c r="AX86">
        <v>1.6919999999999999</v>
      </c>
      <c r="AY86">
        <v>0</v>
      </c>
      <c r="AZ86">
        <f t="shared" si="3"/>
        <v>35.634100000000004</v>
      </c>
      <c r="BA86">
        <f t="shared" si="4"/>
        <v>2568.0078490000001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1.98</v>
      </c>
      <c r="BP86">
        <v>1.0900000000000001</v>
      </c>
      <c r="BQ86">
        <v>0</v>
      </c>
      <c r="BR86">
        <v>0</v>
      </c>
      <c r="BS86">
        <v>1.64</v>
      </c>
      <c r="BT86">
        <v>0</v>
      </c>
      <c r="BU86">
        <v>0</v>
      </c>
      <c r="BV86">
        <v>0</v>
      </c>
      <c r="BW86">
        <v>6.3</v>
      </c>
      <c r="BX86">
        <v>0</v>
      </c>
      <c r="BY86">
        <v>0.26</v>
      </c>
      <c r="BZ86">
        <v>0</v>
      </c>
      <c r="CA86">
        <v>0</v>
      </c>
      <c r="CB86">
        <v>1.97</v>
      </c>
      <c r="CC86">
        <v>1</v>
      </c>
      <c r="CD86">
        <v>0.51</v>
      </c>
      <c r="CE86">
        <v>0.97</v>
      </c>
      <c r="CF86">
        <v>0.08</v>
      </c>
      <c r="CG86">
        <v>3.77</v>
      </c>
      <c r="CH86">
        <v>0</v>
      </c>
      <c r="CI86">
        <v>5.34</v>
      </c>
      <c r="CJ86">
        <v>1.92</v>
      </c>
      <c r="CK86">
        <v>1.79</v>
      </c>
      <c r="CL86">
        <v>0</v>
      </c>
      <c r="CM86">
        <v>0</v>
      </c>
      <c r="CN86">
        <v>0</v>
      </c>
      <c r="CO86">
        <v>2.25</v>
      </c>
      <c r="CP86">
        <v>1.2441</v>
      </c>
      <c r="CQ86">
        <v>0</v>
      </c>
      <c r="CR86">
        <v>3.52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35.634100000000004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94.751999999999995</v>
      </c>
      <c r="J87">
        <v>0</v>
      </c>
      <c r="K87">
        <v>689.36617799999999</v>
      </c>
      <c r="L87">
        <v>486.67500000000001</v>
      </c>
      <c r="M87">
        <v>92.852999999999994</v>
      </c>
      <c r="N87">
        <v>120.65625</v>
      </c>
      <c r="O87">
        <v>126.47812500000001</v>
      </c>
      <c r="P87">
        <v>144.142</v>
      </c>
      <c r="Q87">
        <v>22.205819999999999</v>
      </c>
      <c r="R87">
        <v>43.528716000000003</v>
      </c>
      <c r="S87">
        <v>26.964210000000001</v>
      </c>
      <c r="T87">
        <v>1.40625</v>
      </c>
      <c r="U87">
        <v>279.18</v>
      </c>
      <c r="V87">
        <v>20.731850000000001</v>
      </c>
      <c r="W87">
        <v>32.777999999999999</v>
      </c>
      <c r="X87">
        <v>98.34375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18.126000000000001</v>
      </c>
      <c r="AG87">
        <v>44.139600000000002</v>
      </c>
      <c r="AH87">
        <v>0</v>
      </c>
      <c r="AI87">
        <v>0</v>
      </c>
      <c r="AJ87">
        <v>0</v>
      </c>
      <c r="AK87">
        <v>53.908499999999997</v>
      </c>
      <c r="AL87">
        <v>2.7888000000000002</v>
      </c>
      <c r="AM87">
        <v>0</v>
      </c>
      <c r="AN87">
        <v>0</v>
      </c>
      <c r="AO87">
        <v>1.58172</v>
      </c>
      <c r="AP87">
        <v>1.1529</v>
      </c>
      <c r="AQ87">
        <v>0</v>
      </c>
      <c r="AR87">
        <v>30.911999999999999</v>
      </c>
      <c r="AS87">
        <v>6.0533999999999999</v>
      </c>
      <c r="AT87">
        <v>11.2476</v>
      </c>
      <c r="AU87">
        <v>0</v>
      </c>
      <c r="AV87">
        <v>45.402000000000001</v>
      </c>
      <c r="AW87">
        <v>73.656000000000006</v>
      </c>
      <c r="AX87">
        <v>1.6919999999999999</v>
      </c>
      <c r="AY87">
        <v>0</v>
      </c>
      <c r="AZ87">
        <f t="shared" si="3"/>
        <v>35.634100000000004</v>
      </c>
      <c r="BA87">
        <f t="shared" si="4"/>
        <v>2612.9095690000004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1.98</v>
      </c>
      <c r="BP87">
        <v>1.0900000000000001</v>
      </c>
      <c r="BQ87">
        <v>0</v>
      </c>
      <c r="BR87">
        <v>0</v>
      </c>
      <c r="BS87">
        <v>1.64</v>
      </c>
      <c r="BT87">
        <v>0</v>
      </c>
      <c r="BU87">
        <v>0</v>
      </c>
      <c r="BV87">
        <v>0</v>
      </c>
      <c r="BW87">
        <v>6.3</v>
      </c>
      <c r="BX87">
        <v>0</v>
      </c>
      <c r="BY87">
        <v>0.26</v>
      </c>
      <c r="BZ87">
        <v>0</v>
      </c>
      <c r="CA87">
        <v>0</v>
      </c>
      <c r="CB87">
        <v>1.97</v>
      </c>
      <c r="CC87">
        <v>1</v>
      </c>
      <c r="CD87">
        <v>0.51</v>
      </c>
      <c r="CE87">
        <v>0.97</v>
      </c>
      <c r="CF87">
        <v>0.08</v>
      </c>
      <c r="CG87">
        <v>3.77</v>
      </c>
      <c r="CH87">
        <v>0</v>
      </c>
      <c r="CI87">
        <v>5.34</v>
      </c>
      <c r="CJ87">
        <v>1.92</v>
      </c>
      <c r="CK87">
        <v>1.79</v>
      </c>
      <c r="CL87">
        <v>0</v>
      </c>
      <c r="CM87">
        <v>0</v>
      </c>
      <c r="CN87">
        <v>0</v>
      </c>
      <c r="CO87">
        <v>2.25</v>
      </c>
      <c r="CP87">
        <v>1.2441</v>
      </c>
      <c r="CQ87">
        <v>0</v>
      </c>
      <c r="CR87">
        <v>3.52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35.634100000000004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94.751999999999995</v>
      </c>
      <c r="J88">
        <v>0</v>
      </c>
      <c r="K88">
        <v>689.36617799999999</v>
      </c>
      <c r="L88">
        <v>486.67500000000001</v>
      </c>
      <c r="M88">
        <v>92.852999999999994</v>
      </c>
      <c r="N88">
        <v>120.65625</v>
      </c>
      <c r="O88">
        <v>126.47812500000001</v>
      </c>
      <c r="P88">
        <v>144.142</v>
      </c>
      <c r="Q88">
        <v>22.205819999999999</v>
      </c>
      <c r="R88">
        <v>43.528716000000003</v>
      </c>
      <c r="S88">
        <v>26.964210000000001</v>
      </c>
      <c r="T88">
        <v>1.40625</v>
      </c>
      <c r="U88">
        <v>279.18</v>
      </c>
      <c r="V88">
        <v>20.731850000000001</v>
      </c>
      <c r="W88">
        <v>32.777999999999999</v>
      </c>
      <c r="X88">
        <v>98.34375</v>
      </c>
      <c r="Y88">
        <v>0</v>
      </c>
      <c r="Z88">
        <v>1.1000000000000001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18.126000000000001</v>
      </c>
      <c r="AG88">
        <v>44.139600000000002</v>
      </c>
      <c r="AH88">
        <v>0</v>
      </c>
      <c r="AI88">
        <v>0</v>
      </c>
      <c r="AJ88">
        <v>0</v>
      </c>
      <c r="AK88">
        <v>53.908499999999997</v>
      </c>
      <c r="AL88">
        <v>2.7888000000000002</v>
      </c>
      <c r="AM88">
        <v>0</v>
      </c>
      <c r="AN88">
        <v>0</v>
      </c>
      <c r="AO88">
        <v>1.74342</v>
      </c>
      <c r="AP88">
        <v>1.1529</v>
      </c>
      <c r="AQ88">
        <v>0</v>
      </c>
      <c r="AR88">
        <v>30.911999999999999</v>
      </c>
      <c r="AS88">
        <v>6.0533999999999999</v>
      </c>
      <c r="AT88">
        <v>11.2476</v>
      </c>
      <c r="AU88">
        <v>0</v>
      </c>
      <c r="AV88">
        <v>45.402000000000001</v>
      </c>
      <c r="AW88">
        <v>73.656000000000006</v>
      </c>
      <c r="AX88">
        <v>1.6919999999999999</v>
      </c>
      <c r="AY88">
        <v>0</v>
      </c>
      <c r="AZ88">
        <f t="shared" si="3"/>
        <v>35.634100000000004</v>
      </c>
      <c r="BA88">
        <f t="shared" si="4"/>
        <v>2607.6174689999998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1.98</v>
      </c>
      <c r="BP88">
        <v>1.0900000000000001</v>
      </c>
      <c r="BQ88">
        <v>0</v>
      </c>
      <c r="BR88">
        <v>0</v>
      </c>
      <c r="BS88">
        <v>1.64</v>
      </c>
      <c r="BT88">
        <v>0</v>
      </c>
      <c r="BU88">
        <v>0</v>
      </c>
      <c r="BV88">
        <v>0</v>
      </c>
      <c r="BW88">
        <v>6.3</v>
      </c>
      <c r="BX88">
        <v>0</v>
      </c>
      <c r="BY88">
        <v>0.26</v>
      </c>
      <c r="BZ88">
        <v>0</v>
      </c>
      <c r="CA88">
        <v>0</v>
      </c>
      <c r="CB88">
        <v>1.97</v>
      </c>
      <c r="CC88">
        <v>1</v>
      </c>
      <c r="CD88">
        <v>0.51</v>
      </c>
      <c r="CE88">
        <v>0.97</v>
      </c>
      <c r="CF88">
        <v>0.08</v>
      </c>
      <c r="CG88">
        <v>3.77</v>
      </c>
      <c r="CH88">
        <v>0</v>
      </c>
      <c r="CI88">
        <v>5.34</v>
      </c>
      <c r="CJ88">
        <v>1.92</v>
      </c>
      <c r="CK88">
        <v>1.79</v>
      </c>
      <c r="CL88">
        <v>0</v>
      </c>
      <c r="CM88">
        <v>0</v>
      </c>
      <c r="CN88">
        <v>0</v>
      </c>
      <c r="CO88">
        <v>2.25</v>
      </c>
      <c r="CP88">
        <v>1.2441</v>
      </c>
      <c r="CQ88">
        <v>0</v>
      </c>
      <c r="CR88">
        <v>3.52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35.634100000000004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94.751999999999995</v>
      </c>
      <c r="J89">
        <v>0</v>
      </c>
      <c r="K89">
        <v>689.36617799999999</v>
      </c>
      <c r="L89">
        <v>509.85</v>
      </c>
      <c r="M89">
        <v>94.391999999999996</v>
      </c>
      <c r="N89">
        <v>120.65625</v>
      </c>
      <c r="O89">
        <v>126.47812500000001</v>
      </c>
      <c r="P89">
        <v>144.142</v>
      </c>
      <c r="Q89">
        <v>22.205819999999999</v>
      </c>
      <c r="R89">
        <v>43.528716000000003</v>
      </c>
      <c r="S89">
        <v>26.964210000000001</v>
      </c>
      <c r="T89">
        <v>1.40625</v>
      </c>
      <c r="U89">
        <v>279.18</v>
      </c>
      <c r="V89">
        <v>20.731850000000001</v>
      </c>
      <c r="W89">
        <v>32.777999999999999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18.126000000000001</v>
      </c>
      <c r="AG89">
        <v>44.139600000000002</v>
      </c>
      <c r="AH89">
        <v>0</v>
      </c>
      <c r="AI89">
        <v>0</v>
      </c>
      <c r="AJ89">
        <v>0</v>
      </c>
      <c r="AK89">
        <v>53.908499999999997</v>
      </c>
      <c r="AL89">
        <v>2.7888000000000002</v>
      </c>
      <c r="AM89">
        <v>0</v>
      </c>
      <c r="AN89">
        <v>0.44689000000000001</v>
      </c>
      <c r="AO89">
        <v>0.29399999999999998</v>
      </c>
      <c r="AP89">
        <v>1.1529</v>
      </c>
      <c r="AQ89">
        <v>0</v>
      </c>
      <c r="AR89">
        <v>6.6239999999999997</v>
      </c>
      <c r="AS89">
        <v>5.3807999999999998</v>
      </c>
      <c r="AT89">
        <v>11.2476</v>
      </c>
      <c r="AU89">
        <v>0</v>
      </c>
      <c r="AV89">
        <v>45.402000000000001</v>
      </c>
      <c r="AW89">
        <v>73.656000000000006</v>
      </c>
      <c r="AX89">
        <v>1.6919999999999999</v>
      </c>
      <c r="AY89">
        <v>0</v>
      </c>
      <c r="AZ89">
        <f t="shared" si="3"/>
        <v>35.634100000000004</v>
      </c>
      <c r="BA89">
        <f t="shared" si="4"/>
        <v>2605.2683390000002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1.98</v>
      </c>
      <c r="BP89">
        <v>1.0900000000000001</v>
      </c>
      <c r="BQ89">
        <v>0</v>
      </c>
      <c r="BR89">
        <v>0</v>
      </c>
      <c r="BS89">
        <v>1.64</v>
      </c>
      <c r="BT89">
        <v>0</v>
      </c>
      <c r="BU89">
        <v>0</v>
      </c>
      <c r="BV89">
        <v>0</v>
      </c>
      <c r="BW89">
        <v>6.3</v>
      </c>
      <c r="BX89">
        <v>0</v>
      </c>
      <c r="BY89">
        <v>0.26</v>
      </c>
      <c r="BZ89">
        <v>0</v>
      </c>
      <c r="CA89">
        <v>0</v>
      </c>
      <c r="CB89">
        <v>1.97</v>
      </c>
      <c r="CC89">
        <v>1</v>
      </c>
      <c r="CD89">
        <v>0.51</v>
      </c>
      <c r="CE89">
        <v>0.97</v>
      </c>
      <c r="CF89">
        <v>0.08</v>
      </c>
      <c r="CG89">
        <v>3.77</v>
      </c>
      <c r="CH89">
        <v>0</v>
      </c>
      <c r="CI89">
        <v>5.34</v>
      </c>
      <c r="CJ89">
        <v>1.92</v>
      </c>
      <c r="CK89">
        <v>1.79</v>
      </c>
      <c r="CL89">
        <v>0</v>
      </c>
      <c r="CM89">
        <v>0</v>
      </c>
      <c r="CN89">
        <v>0</v>
      </c>
      <c r="CO89">
        <v>2.25</v>
      </c>
      <c r="CP89">
        <v>1.2441</v>
      </c>
      <c r="CQ89">
        <v>0</v>
      </c>
      <c r="CR89">
        <v>3.52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35.634100000000004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94.751999999999995</v>
      </c>
      <c r="J90">
        <v>0</v>
      </c>
      <c r="K90">
        <v>689.36617799999999</v>
      </c>
      <c r="L90">
        <v>533.02499999999998</v>
      </c>
      <c r="M90">
        <v>94.391999999999996</v>
      </c>
      <c r="N90">
        <v>120.65625</v>
      </c>
      <c r="O90">
        <v>126.47812500000001</v>
      </c>
      <c r="P90">
        <v>144.142</v>
      </c>
      <c r="Q90">
        <v>22.205819999999999</v>
      </c>
      <c r="R90">
        <v>43.528716000000003</v>
      </c>
      <c r="S90">
        <v>26.964210000000001</v>
      </c>
      <c r="T90">
        <v>1.40625</v>
      </c>
      <c r="U90">
        <v>279.18</v>
      </c>
      <c r="V90">
        <v>20.731850000000001</v>
      </c>
      <c r="W90">
        <v>32.777999999999999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18.126000000000001</v>
      </c>
      <c r="AG90">
        <v>44.139600000000002</v>
      </c>
      <c r="AH90">
        <v>0</v>
      </c>
      <c r="AI90">
        <v>0</v>
      </c>
      <c r="AJ90">
        <v>0</v>
      </c>
      <c r="AK90">
        <v>53.908499999999997</v>
      </c>
      <c r="AL90">
        <v>2.7888000000000002</v>
      </c>
      <c r="AM90">
        <v>0</v>
      </c>
      <c r="AN90">
        <v>0.44689000000000001</v>
      </c>
      <c r="AO90">
        <v>0.29399999999999998</v>
      </c>
      <c r="AP90">
        <v>1.1529</v>
      </c>
      <c r="AQ90">
        <v>0</v>
      </c>
      <c r="AR90">
        <v>6.6239999999999997</v>
      </c>
      <c r="AS90">
        <v>5.3807999999999998</v>
      </c>
      <c r="AT90">
        <v>11.2476</v>
      </c>
      <c r="AU90">
        <v>0</v>
      </c>
      <c r="AV90">
        <v>45.402000000000001</v>
      </c>
      <c r="AW90">
        <v>73.656000000000006</v>
      </c>
      <c r="AX90">
        <v>1.6919999999999999</v>
      </c>
      <c r="AY90">
        <v>0</v>
      </c>
      <c r="AZ90">
        <f t="shared" si="3"/>
        <v>35.634100000000004</v>
      </c>
      <c r="BA90">
        <f t="shared" si="4"/>
        <v>2628.4433389999999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1.98</v>
      </c>
      <c r="BP90">
        <v>1.0900000000000001</v>
      </c>
      <c r="BQ90">
        <v>0</v>
      </c>
      <c r="BR90">
        <v>0</v>
      </c>
      <c r="BS90">
        <v>1.64</v>
      </c>
      <c r="BT90">
        <v>0</v>
      </c>
      <c r="BU90">
        <v>0</v>
      </c>
      <c r="BV90">
        <v>0</v>
      </c>
      <c r="BW90">
        <v>6.3</v>
      </c>
      <c r="BX90">
        <v>0</v>
      </c>
      <c r="BY90">
        <v>0.26</v>
      </c>
      <c r="BZ90">
        <v>0</v>
      </c>
      <c r="CA90">
        <v>0</v>
      </c>
      <c r="CB90">
        <v>1.97</v>
      </c>
      <c r="CC90">
        <v>1</v>
      </c>
      <c r="CD90">
        <v>0.51</v>
      </c>
      <c r="CE90">
        <v>0.97</v>
      </c>
      <c r="CF90">
        <v>0.08</v>
      </c>
      <c r="CG90">
        <v>3.77</v>
      </c>
      <c r="CH90">
        <v>0</v>
      </c>
      <c r="CI90">
        <v>5.34</v>
      </c>
      <c r="CJ90">
        <v>1.92</v>
      </c>
      <c r="CK90">
        <v>1.79</v>
      </c>
      <c r="CL90">
        <v>0</v>
      </c>
      <c r="CM90">
        <v>0</v>
      </c>
      <c r="CN90">
        <v>0</v>
      </c>
      <c r="CO90">
        <v>2.25</v>
      </c>
      <c r="CP90">
        <v>1.2441</v>
      </c>
      <c r="CQ90">
        <v>0</v>
      </c>
      <c r="CR90">
        <v>3.52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35.634100000000004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94.751999999999995</v>
      </c>
      <c r="J91">
        <v>0</v>
      </c>
      <c r="K91">
        <v>689.36617799999999</v>
      </c>
      <c r="L91">
        <v>393.97500000000002</v>
      </c>
      <c r="M91">
        <v>94.391999999999996</v>
      </c>
      <c r="N91">
        <v>120.65625</v>
      </c>
      <c r="O91">
        <v>126.47812500000001</v>
      </c>
      <c r="P91">
        <v>144.142</v>
      </c>
      <c r="Q91">
        <v>22.205819999999999</v>
      </c>
      <c r="R91">
        <v>43.528716000000003</v>
      </c>
      <c r="S91">
        <v>26.964210000000001</v>
      </c>
      <c r="T91">
        <v>1.40625</v>
      </c>
      <c r="U91">
        <v>279.18</v>
      </c>
      <c r="V91">
        <v>20.731850000000001</v>
      </c>
      <c r="W91">
        <v>32.777999999999999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18.126000000000001</v>
      </c>
      <c r="AG91">
        <v>44.139600000000002</v>
      </c>
      <c r="AH91">
        <v>0</v>
      </c>
      <c r="AI91">
        <v>0</v>
      </c>
      <c r="AJ91">
        <v>0</v>
      </c>
      <c r="AK91">
        <v>53.908499999999997</v>
      </c>
      <c r="AL91">
        <v>2.7888000000000002</v>
      </c>
      <c r="AM91">
        <v>0</v>
      </c>
      <c r="AN91">
        <v>0.44689000000000001</v>
      </c>
      <c r="AO91">
        <v>0.29399999999999998</v>
      </c>
      <c r="AP91">
        <v>1.1529</v>
      </c>
      <c r="AQ91">
        <v>0</v>
      </c>
      <c r="AR91">
        <v>4.4160000000000004</v>
      </c>
      <c r="AS91">
        <v>5.1117600000000003</v>
      </c>
      <c r="AT91">
        <v>11.2476</v>
      </c>
      <c r="AU91">
        <v>0</v>
      </c>
      <c r="AV91">
        <v>45.402000000000001</v>
      </c>
      <c r="AW91">
        <v>73.656000000000006</v>
      </c>
      <c r="AX91">
        <v>1.6919999999999999</v>
      </c>
      <c r="AY91">
        <v>0</v>
      </c>
      <c r="AZ91">
        <f t="shared" si="3"/>
        <v>35.674100000000003</v>
      </c>
      <c r="BA91">
        <f t="shared" si="4"/>
        <v>2486.9562990000004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1.98</v>
      </c>
      <c r="BP91">
        <v>1.0900000000000001</v>
      </c>
      <c r="BQ91">
        <v>0</v>
      </c>
      <c r="BR91">
        <v>0</v>
      </c>
      <c r="BS91">
        <v>1.64</v>
      </c>
      <c r="BT91">
        <v>0</v>
      </c>
      <c r="BU91">
        <v>0</v>
      </c>
      <c r="BV91">
        <v>0</v>
      </c>
      <c r="BW91">
        <v>6.3</v>
      </c>
      <c r="BX91">
        <v>0</v>
      </c>
      <c r="BY91">
        <v>0.26</v>
      </c>
      <c r="BZ91">
        <v>0</v>
      </c>
      <c r="CA91">
        <v>0</v>
      </c>
      <c r="CB91">
        <v>1.97</v>
      </c>
      <c r="CC91">
        <v>1.03</v>
      </c>
      <c r="CD91">
        <v>0.52</v>
      </c>
      <c r="CE91">
        <v>0.97</v>
      </c>
      <c r="CF91">
        <v>0.08</v>
      </c>
      <c r="CG91">
        <v>3.77</v>
      </c>
      <c r="CH91">
        <v>0</v>
      </c>
      <c r="CI91">
        <v>5.34</v>
      </c>
      <c r="CJ91">
        <v>1.92</v>
      </c>
      <c r="CK91">
        <v>1.79</v>
      </c>
      <c r="CL91">
        <v>0</v>
      </c>
      <c r="CM91">
        <v>0</v>
      </c>
      <c r="CN91">
        <v>0</v>
      </c>
      <c r="CO91">
        <v>2.25</v>
      </c>
      <c r="CP91">
        <v>1.2441</v>
      </c>
      <c r="CQ91">
        <v>0</v>
      </c>
      <c r="CR91">
        <v>3.52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35.674100000000003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94.751999999999995</v>
      </c>
      <c r="J92">
        <v>0</v>
      </c>
      <c r="K92">
        <v>689.36617799999999</v>
      </c>
      <c r="L92">
        <v>393.97500000000002</v>
      </c>
      <c r="M92">
        <v>94.391999999999996</v>
      </c>
      <c r="N92">
        <v>120.65625</v>
      </c>
      <c r="O92">
        <v>126.47812500000001</v>
      </c>
      <c r="P92">
        <v>144.142</v>
      </c>
      <c r="Q92">
        <v>22.205819999999999</v>
      </c>
      <c r="R92">
        <v>43.528716000000003</v>
      </c>
      <c r="S92">
        <v>26.964210000000001</v>
      </c>
      <c r="T92">
        <v>1.40625</v>
      </c>
      <c r="U92">
        <v>279.18</v>
      </c>
      <c r="V92">
        <v>20.731850000000001</v>
      </c>
      <c r="W92">
        <v>32.777999999999999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18.126000000000001</v>
      </c>
      <c r="AG92">
        <v>44.139600000000002</v>
      </c>
      <c r="AH92">
        <v>0</v>
      </c>
      <c r="AI92">
        <v>0</v>
      </c>
      <c r="AJ92">
        <v>0</v>
      </c>
      <c r="AK92">
        <v>53.908499999999997</v>
      </c>
      <c r="AL92">
        <v>2.7888000000000002</v>
      </c>
      <c r="AM92">
        <v>0</v>
      </c>
      <c r="AN92">
        <v>0.44689000000000001</v>
      </c>
      <c r="AO92">
        <v>0.29399999999999998</v>
      </c>
      <c r="AP92">
        <v>1.1529</v>
      </c>
      <c r="AQ92">
        <v>0</v>
      </c>
      <c r="AR92">
        <v>4.4160000000000004</v>
      </c>
      <c r="AS92">
        <v>5.1117600000000003</v>
      </c>
      <c r="AT92">
        <v>11.2476</v>
      </c>
      <c r="AU92">
        <v>0</v>
      </c>
      <c r="AV92">
        <v>45.402000000000001</v>
      </c>
      <c r="AW92">
        <v>73.656000000000006</v>
      </c>
      <c r="AX92">
        <v>1.6919999999999999</v>
      </c>
      <c r="AY92">
        <v>0</v>
      </c>
      <c r="AZ92">
        <f t="shared" si="3"/>
        <v>35.674100000000003</v>
      </c>
      <c r="BA92">
        <f t="shared" si="4"/>
        <v>2486.9562990000004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1.98</v>
      </c>
      <c r="BP92">
        <v>1.0900000000000001</v>
      </c>
      <c r="BQ92">
        <v>0</v>
      </c>
      <c r="BR92">
        <v>0</v>
      </c>
      <c r="BS92">
        <v>1.64</v>
      </c>
      <c r="BT92">
        <v>0</v>
      </c>
      <c r="BU92">
        <v>0</v>
      </c>
      <c r="BV92">
        <v>0</v>
      </c>
      <c r="BW92">
        <v>6.3</v>
      </c>
      <c r="BX92">
        <v>0</v>
      </c>
      <c r="BY92">
        <v>0.26</v>
      </c>
      <c r="BZ92">
        <v>0</v>
      </c>
      <c r="CA92">
        <v>0</v>
      </c>
      <c r="CB92">
        <v>1.97</v>
      </c>
      <c r="CC92">
        <v>1.03</v>
      </c>
      <c r="CD92">
        <v>0.52</v>
      </c>
      <c r="CE92">
        <v>0.97</v>
      </c>
      <c r="CF92">
        <v>0.08</v>
      </c>
      <c r="CG92">
        <v>3.77</v>
      </c>
      <c r="CH92">
        <v>0</v>
      </c>
      <c r="CI92">
        <v>5.34</v>
      </c>
      <c r="CJ92">
        <v>1.92</v>
      </c>
      <c r="CK92">
        <v>1.79</v>
      </c>
      <c r="CL92">
        <v>0</v>
      </c>
      <c r="CM92">
        <v>0</v>
      </c>
      <c r="CN92">
        <v>0</v>
      </c>
      <c r="CO92">
        <v>2.25</v>
      </c>
      <c r="CP92">
        <v>1.2441</v>
      </c>
      <c r="CQ92">
        <v>0</v>
      </c>
      <c r="CR92">
        <v>3.52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35.674100000000003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94.751999999999995</v>
      </c>
      <c r="J93">
        <v>0</v>
      </c>
      <c r="K93">
        <v>689.36617799999999</v>
      </c>
      <c r="L93">
        <v>417.15</v>
      </c>
      <c r="M93">
        <v>94.391999999999996</v>
      </c>
      <c r="N93">
        <v>120.65625</v>
      </c>
      <c r="O93">
        <v>126.47812500000001</v>
      </c>
      <c r="P93">
        <v>144.142</v>
      </c>
      <c r="Q93">
        <v>22.205819999999999</v>
      </c>
      <c r="R93">
        <v>43.528716000000003</v>
      </c>
      <c r="S93">
        <v>26.964210000000001</v>
      </c>
      <c r="T93">
        <v>1.40625</v>
      </c>
      <c r="U93">
        <v>279.18</v>
      </c>
      <c r="V93">
        <v>20.731850000000001</v>
      </c>
      <c r="W93">
        <v>30.957000000000001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18.126000000000001</v>
      </c>
      <c r="AG93">
        <v>44.139600000000002</v>
      </c>
      <c r="AH93">
        <v>0</v>
      </c>
      <c r="AI93">
        <v>0</v>
      </c>
      <c r="AJ93">
        <v>0</v>
      </c>
      <c r="AK93">
        <v>53.908499999999997</v>
      </c>
      <c r="AL93">
        <v>2.7888000000000002</v>
      </c>
      <c r="AM93">
        <v>0</v>
      </c>
      <c r="AN93">
        <v>0.44689000000000001</v>
      </c>
      <c r="AO93">
        <v>0.29399999999999998</v>
      </c>
      <c r="AP93">
        <v>1.1529</v>
      </c>
      <c r="AQ93">
        <v>0</v>
      </c>
      <c r="AR93">
        <v>4.4160000000000004</v>
      </c>
      <c r="AS93">
        <v>5.1117600000000003</v>
      </c>
      <c r="AT93">
        <v>11.2476</v>
      </c>
      <c r="AU93">
        <v>0</v>
      </c>
      <c r="AV93">
        <v>45.402000000000001</v>
      </c>
      <c r="AW93">
        <v>73.656000000000006</v>
      </c>
      <c r="AX93">
        <v>2.82</v>
      </c>
      <c r="AY93">
        <v>0</v>
      </c>
      <c r="AZ93">
        <f t="shared" si="3"/>
        <v>35.674100000000003</v>
      </c>
      <c r="BA93">
        <f t="shared" si="4"/>
        <v>2509.4382990000004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1.98</v>
      </c>
      <c r="BP93">
        <v>1.0900000000000001</v>
      </c>
      <c r="BQ93">
        <v>0</v>
      </c>
      <c r="BR93">
        <v>0</v>
      </c>
      <c r="BS93">
        <v>1.64</v>
      </c>
      <c r="BT93">
        <v>0</v>
      </c>
      <c r="BU93">
        <v>0</v>
      </c>
      <c r="BV93">
        <v>0</v>
      </c>
      <c r="BW93">
        <v>6.3</v>
      </c>
      <c r="BX93">
        <v>0</v>
      </c>
      <c r="BY93">
        <v>0.26</v>
      </c>
      <c r="BZ93">
        <v>0</v>
      </c>
      <c r="CA93">
        <v>0</v>
      </c>
      <c r="CB93">
        <v>1.97</v>
      </c>
      <c r="CC93">
        <v>1.03</v>
      </c>
      <c r="CD93">
        <v>0.52</v>
      </c>
      <c r="CE93">
        <v>0.97</v>
      </c>
      <c r="CF93">
        <v>0.08</v>
      </c>
      <c r="CG93">
        <v>3.77</v>
      </c>
      <c r="CH93">
        <v>0</v>
      </c>
      <c r="CI93">
        <v>5.34</v>
      </c>
      <c r="CJ93">
        <v>1.92</v>
      </c>
      <c r="CK93">
        <v>1.79</v>
      </c>
      <c r="CL93">
        <v>0</v>
      </c>
      <c r="CM93">
        <v>0</v>
      </c>
      <c r="CN93">
        <v>0</v>
      </c>
      <c r="CO93">
        <v>2.25</v>
      </c>
      <c r="CP93">
        <v>1.2441</v>
      </c>
      <c r="CQ93">
        <v>0</v>
      </c>
      <c r="CR93">
        <v>3.52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35.674100000000003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94.751999999999995</v>
      </c>
      <c r="J94">
        <v>0</v>
      </c>
      <c r="K94">
        <v>689.36617799999999</v>
      </c>
      <c r="L94">
        <v>436.84875</v>
      </c>
      <c r="M94">
        <v>94.391999999999996</v>
      </c>
      <c r="N94">
        <v>120.65625</v>
      </c>
      <c r="O94">
        <v>126.47812500000001</v>
      </c>
      <c r="P94">
        <v>144.142</v>
      </c>
      <c r="Q94">
        <v>22.205819999999999</v>
      </c>
      <c r="R94">
        <v>43.528716000000003</v>
      </c>
      <c r="S94">
        <v>26.964210000000001</v>
      </c>
      <c r="T94">
        <v>1.40625</v>
      </c>
      <c r="U94">
        <v>279.18</v>
      </c>
      <c r="V94">
        <v>20.731850000000001</v>
      </c>
      <c r="W94">
        <v>30.957000000000001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18.126000000000001</v>
      </c>
      <c r="AG94">
        <v>44.139600000000002</v>
      </c>
      <c r="AH94">
        <v>0</v>
      </c>
      <c r="AI94">
        <v>0</v>
      </c>
      <c r="AJ94">
        <v>0</v>
      </c>
      <c r="AK94">
        <v>53.908499999999997</v>
      </c>
      <c r="AL94">
        <v>2.7888000000000002</v>
      </c>
      <c r="AM94">
        <v>0</v>
      </c>
      <c r="AN94">
        <v>0.44689000000000001</v>
      </c>
      <c r="AO94">
        <v>0.40278000000000003</v>
      </c>
      <c r="AP94">
        <v>1.1529</v>
      </c>
      <c r="AQ94">
        <v>0</v>
      </c>
      <c r="AR94">
        <v>4.4160000000000004</v>
      </c>
      <c r="AS94">
        <v>5.1117600000000003</v>
      </c>
      <c r="AT94">
        <v>11.2476</v>
      </c>
      <c r="AU94">
        <v>0</v>
      </c>
      <c r="AV94">
        <v>45.402000000000001</v>
      </c>
      <c r="AW94">
        <v>73.656000000000006</v>
      </c>
      <c r="AX94">
        <v>2.82</v>
      </c>
      <c r="AY94">
        <v>0</v>
      </c>
      <c r="AZ94">
        <f t="shared" si="3"/>
        <v>35.644100000000009</v>
      </c>
      <c r="BA94">
        <f t="shared" si="4"/>
        <v>2529.2158290000002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1.98</v>
      </c>
      <c r="BP94">
        <v>1.0900000000000001</v>
      </c>
      <c r="BQ94">
        <v>0</v>
      </c>
      <c r="BR94">
        <v>0</v>
      </c>
      <c r="BS94">
        <v>1.64</v>
      </c>
      <c r="BT94">
        <v>0</v>
      </c>
      <c r="BU94">
        <v>0</v>
      </c>
      <c r="BV94">
        <v>0</v>
      </c>
      <c r="BW94">
        <v>6.3</v>
      </c>
      <c r="BX94">
        <v>0</v>
      </c>
      <c r="BY94">
        <v>0.26</v>
      </c>
      <c r="BZ94">
        <v>0</v>
      </c>
      <c r="CA94">
        <v>0</v>
      </c>
      <c r="CB94">
        <v>1.97</v>
      </c>
      <c r="CC94">
        <v>1</v>
      </c>
      <c r="CD94">
        <v>0.52</v>
      </c>
      <c r="CE94">
        <v>0.97</v>
      </c>
      <c r="CF94">
        <v>0.08</v>
      </c>
      <c r="CG94">
        <v>3.77</v>
      </c>
      <c r="CH94">
        <v>0</v>
      </c>
      <c r="CI94">
        <v>5.34</v>
      </c>
      <c r="CJ94">
        <v>1.92</v>
      </c>
      <c r="CK94">
        <v>1.79</v>
      </c>
      <c r="CL94">
        <v>0</v>
      </c>
      <c r="CM94">
        <v>0</v>
      </c>
      <c r="CN94">
        <v>0</v>
      </c>
      <c r="CO94">
        <v>2.25</v>
      </c>
      <c r="CP94">
        <v>1.2441</v>
      </c>
      <c r="CQ94">
        <v>0</v>
      </c>
      <c r="CR94">
        <v>3.52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35.644100000000009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94.751999999999995</v>
      </c>
      <c r="J95">
        <v>0</v>
      </c>
      <c r="K95">
        <v>689.36617799999999</v>
      </c>
      <c r="L95">
        <v>436.84875</v>
      </c>
      <c r="M95">
        <v>94.391999999999996</v>
      </c>
      <c r="N95">
        <v>120.65625</v>
      </c>
      <c r="O95">
        <v>126.47812500000001</v>
      </c>
      <c r="P95">
        <v>144.142</v>
      </c>
      <c r="Q95">
        <v>22.205819999999999</v>
      </c>
      <c r="R95">
        <v>43.528716000000003</v>
      </c>
      <c r="S95">
        <v>26.964210000000001</v>
      </c>
      <c r="T95">
        <v>1.40625</v>
      </c>
      <c r="U95">
        <v>279.18</v>
      </c>
      <c r="V95">
        <v>20.731850000000001</v>
      </c>
      <c r="W95">
        <v>32.170999999999999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18.126000000000001</v>
      </c>
      <c r="AG95">
        <v>44.139600000000002</v>
      </c>
      <c r="AH95">
        <v>0</v>
      </c>
      <c r="AI95">
        <v>0</v>
      </c>
      <c r="AJ95">
        <v>0</v>
      </c>
      <c r="AK95">
        <v>53.908499999999997</v>
      </c>
      <c r="AL95">
        <v>2.7888000000000002</v>
      </c>
      <c r="AM95">
        <v>0</v>
      </c>
      <c r="AN95">
        <v>0.44689000000000001</v>
      </c>
      <c r="AO95">
        <v>0.57035999999999998</v>
      </c>
      <c r="AP95">
        <v>1.1529</v>
      </c>
      <c r="AQ95">
        <v>0</v>
      </c>
      <c r="AR95">
        <v>3.3119999999999998</v>
      </c>
      <c r="AS95">
        <v>5.1117600000000003</v>
      </c>
      <c r="AT95">
        <v>11.2476</v>
      </c>
      <c r="AU95">
        <v>0</v>
      </c>
      <c r="AV95">
        <v>45.402000000000001</v>
      </c>
      <c r="AW95">
        <v>73.656000000000006</v>
      </c>
      <c r="AX95">
        <v>2.82</v>
      </c>
      <c r="AY95">
        <v>0</v>
      </c>
      <c r="AZ95">
        <f t="shared" si="3"/>
        <v>35.644100000000009</v>
      </c>
      <c r="BA95">
        <f t="shared" si="4"/>
        <v>2529.4934090000002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1.98</v>
      </c>
      <c r="BP95">
        <v>1.0900000000000001</v>
      </c>
      <c r="BQ95">
        <v>0</v>
      </c>
      <c r="BR95">
        <v>0</v>
      </c>
      <c r="BS95">
        <v>1.64</v>
      </c>
      <c r="BT95">
        <v>0</v>
      </c>
      <c r="BU95">
        <v>0</v>
      </c>
      <c r="BV95">
        <v>0</v>
      </c>
      <c r="BW95">
        <v>6.3</v>
      </c>
      <c r="BX95">
        <v>0</v>
      </c>
      <c r="BY95">
        <v>0.26</v>
      </c>
      <c r="BZ95">
        <v>0</v>
      </c>
      <c r="CA95">
        <v>0</v>
      </c>
      <c r="CB95">
        <v>1.97</v>
      </c>
      <c r="CC95">
        <v>1</v>
      </c>
      <c r="CD95">
        <v>0.52</v>
      </c>
      <c r="CE95">
        <v>0.97</v>
      </c>
      <c r="CF95">
        <v>0.08</v>
      </c>
      <c r="CG95">
        <v>3.77</v>
      </c>
      <c r="CH95">
        <v>0</v>
      </c>
      <c r="CI95">
        <v>5.34</v>
      </c>
      <c r="CJ95">
        <v>1.92</v>
      </c>
      <c r="CK95">
        <v>1.79</v>
      </c>
      <c r="CL95">
        <v>0</v>
      </c>
      <c r="CM95">
        <v>0</v>
      </c>
      <c r="CN95">
        <v>0</v>
      </c>
      <c r="CO95">
        <v>2.25</v>
      </c>
      <c r="CP95">
        <v>1.2441</v>
      </c>
      <c r="CQ95">
        <v>0</v>
      </c>
      <c r="CR95">
        <v>3.52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35.644100000000009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94.751999999999995</v>
      </c>
      <c r="J96">
        <v>0</v>
      </c>
      <c r="K96">
        <v>689.36617799999999</v>
      </c>
      <c r="L96">
        <v>436.84875</v>
      </c>
      <c r="M96">
        <v>94.391999999999996</v>
      </c>
      <c r="N96">
        <v>120.65625</v>
      </c>
      <c r="O96">
        <v>126.47812500000001</v>
      </c>
      <c r="P96">
        <v>144.142</v>
      </c>
      <c r="Q96">
        <v>22.205819999999999</v>
      </c>
      <c r="R96">
        <v>43.528716000000003</v>
      </c>
      <c r="S96">
        <v>26.964210000000001</v>
      </c>
      <c r="T96">
        <v>1.40625</v>
      </c>
      <c r="U96">
        <v>279.18</v>
      </c>
      <c r="V96">
        <v>20.731850000000001</v>
      </c>
      <c r="W96">
        <v>33.384999999999998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18.126000000000001</v>
      </c>
      <c r="AG96">
        <v>44.139600000000002</v>
      </c>
      <c r="AH96">
        <v>0</v>
      </c>
      <c r="AI96">
        <v>0</v>
      </c>
      <c r="AJ96">
        <v>0</v>
      </c>
      <c r="AK96">
        <v>53.908499999999997</v>
      </c>
      <c r="AL96">
        <v>2.7888000000000002</v>
      </c>
      <c r="AM96">
        <v>0</v>
      </c>
      <c r="AN96">
        <v>0.44689000000000001</v>
      </c>
      <c r="AO96">
        <v>0.72911999999999999</v>
      </c>
      <c r="AP96">
        <v>1.1529</v>
      </c>
      <c r="AQ96">
        <v>0</v>
      </c>
      <c r="AR96">
        <v>3.3119999999999998</v>
      </c>
      <c r="AS96">
        <v>5.1117600000000003</v>
      </c>
      <c r="AT96">
        <v>11.2476</v>
      </c>
      <c r="AU96">
        <v>0</v>
      </c>
      <c r="AV96">
        <v>45.402000000000001</v>
      </c>
      <c r="AW96">
        <v>73.656000000000006</v>
      </c>
      <c r="AX96">
        <v>2.82</v>
      </c>
      <c r="AY96">
        <v>0</v>
      </c>
      <c r="AZ96">
        <f t="shared" si="3"/>
        <v>35.644100000000009</v>
      </c>
      <c r="BA96">
        <f t="shared" si="4"/>
        <v>2530.8661690000004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1.98</v>
      </c>
      <c r="BP96">
        <v>1.0900000000000001</v>
      </c>
      <c r="BQ96">
        <v>0</v>
      </c>
      <c r="BR96">
        <v>0</v>
      </c>
      <c r="BS96">
        <v>1.64</v>
      </c>
      <c r="BT96">
        <v>0</v>
      </c>
      <c r="BU96">
        <v>0</v>
      </c>
      <c r="BV96">
        <v>0</v>
      </c>
      <c r="BW96">
        <v>6.3</v>
      </c>
      <c r="BX96">
        <v>0</v>
      </c>
      <c r="BY96">
        <v>0.26</v>
      </c>
      <c r="BZ96">
        <v>0</v>
      </c>
      <c r="CA96">
        <v>0</v>
      </c>
      <c r="CB96">
        <v>1.97</v>
      </c>
      <c r="CC96">
        <v>1</v>
      </c>
      <c r="CD96">
        <v>0.52</v>
      </c>
      <c r="CE96">
        <v>0.97</v>
      </c>
      <c r="CF96">
        <v>0.08</v>
      </c>
      <c r="CG96">
        <v>3.77</v>
      </c>
      <c r="CH96">
        <v>0</v>
      </c>
      <c r="CI96">
        <v>5.34</v>
      </c>
      <c r="CJ96">
        <v>1.92</v>
      </c>
      <c r="CK96">
        <v>1.79</v>
      </c>
      <c r="CL96">
        <v>0</v>
      </c>
      <c r="CM96">
        <v>0</v>
      </c>
      <c r="CN96">
        <v>0</v>
      </c>
      <c r="CO96">
        <v>2.25</v>
      </c>
      <c r="CP96">
        <v>1.2441</v>
      </c>
      <c r="CQ96">
        <v>0</v>
      </c>
      <c r="CR96">
        <v>3.52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35.644100000000009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94.751999999999995</v>
      </c>
      <c r="J97">
        <v>0</v>
      </c>
      <c r="K97">
        <v>689.36617799999999</v>
      </c>
      <c r="L97">
        <v>436.84875</v>
      </c>
      <c r="M97">
        <v>94.391999999999996</v>
      </c>
      <c r="N97">
        <v>120.65625</v>
      </c>
      <c r="O97">
        <v>126.47812500000001</v>
      </c>
      <c r="P97">
        <v>144.142</v>
      </c>
      <c r="Q97">
        <v>22.205819999999999</v>
      </c>
      <c r="R97">
        <v>43.528716000000003</v>
      </c>
      <c r="S97">
        <v>26.964210000000001</v>
      </c>
      <c r="T97">
        <v>1.40625</v>
      </c>
      <c r="U97">
        <v>279.18</v>
      </c>
      <c r="V97">
        <v>20.731850000000001</v>
      </c>
      <c r="W97">
        <v>33.384999999999998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18.126000000000001</v>
      </c>
      <c r="AG97">
        <v>44.139600000000002</v>
      </c>
      <c r="AH97">
        <v>0</v>
      </c>
      <c r="AI97">
        <v>0</v>
      </c>
      <c r="AJ97">
        <v>0</v>
      </c>
      <c r="AK97">
        <v>53.908499999999997</v>
      </c>
      <c r="AL97">
        <v>2.7888000000000002</v>
      </c>
      <c r="AM97">
        <v>0</v>
      </c>
      <c r="AN97">
        <v>0.44689000000000001</v>
      </c>
      <c r="AO97">
        <v>0.77910000000000001</v>
      </c>
      <c r="AP97">
        <v>1.7934000000000001</v>
      </c>
      <c r="AQ97">
        <v>0</v>
      </c>
      <c r="AR97">
        <v>3.3119999999999998</v>
      </c>
      <c r="AS97">
        <v>5.1117600000000003</v>
      </c>
      <c r="AT97">
        <v>11.2476</v>
      </c>
      <c r="AU97">
        <v>0</v>
      </c>
      <c r="AV97">
        <v>45.402000000000001</v>
      </c>
      <c r="AW97">
        <v>73.656000000000006</v>
      </c>
      <c r="AX97">
        <v>2.82</v>
      </c>
      <c r="AY97">
        <v>0</v>
      </c>
      <c r="AZ97">
        <f t="shared" si="3"/>
        <v>35.644100000000009</v>
      </c>
      <c r="BA97">
        <f t="shared" si="4"/>
        <v>2531.5566490000006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1.98</v>
      </c>
      <c r="BP97">
        <v>1.0900000000000001</v>
      </c>
      <c r="BQ97">
        <v>0</v>
      </c>
      <c r="BR97">
        <v>0</v>
      </c>
      <c r="BS97">
        <v>1.64</v>
      </c>
      <c r="BT97">
        <v>0</v>
      </c>
      <c r="BU97">
        <v>0</v>
      </c>
      <c r="BV97">
        <v>0</v>
      </c>
      <c r="BW97">
        <v>6.3</v>
      </c>
      <c r="BX97">
        <v>0</v>
      </c>
      <c r="BY97">
        <v>0.26</v>
      </c>
      <c r="BZ97">
        <v>0</v>
      </c>
      <c r="CA97">
        <v>0</v>
      </c>
      <c r="CB97">
        <v>1.97</v>
      </c>
      <c r="CC97">
        <v>1</v>
      </c>
      <c r="CD97">
        <v>0.52</v>
      </c>
      <c r="CE97">
        <v>0.97</v>
      </c>
      <c r="CF97">
        <v>0.08</v>
      </c>
      <c r="CG97">
        <v>3.77</v>
      </c>
      <c r="CH97">
        <v>0</v>
      </c>
      <c r="CI97">
        <v>5.34</v>
      </c>
      <c r="CJ97">
        <v>1.92</v>
      </c>
      <c r="CK97">
        <v>1.79</v>
      </c>
      <c r="CL97">
        <v>0</v>
      </c>
      <c r="CM97">
        <v>0</v>
      </c>
      <c r="CN97">
        <v>0</v>
      </c>
      <c r="CO97">
        <v>2.25</v>
      </c>
      <c r="CP97">
        <v>1.2441</v>
      </c>
      <c r="CQ97">
        <v>0</v>
      </c>
      <c r="CR97">
        <v>3.52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35.644100000000009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94.751999999999995</v>
      </c>
      <c r="J98">
        <v>0</v>
      </c>
      <c r="K98">
        <v>689.36617799999999</v>
      </c>
      <c r="L98">
        <v>436.84875</v>
      </c>
      <c r="M98">
        <v>94.391999999999996</v>
      </c>
      <c r="N98">
        <v>120.65625</v>
      </c>
      <c r="O98">
        <v>126.47812500000001</v>
      </c>
      <c r="P98">
        <v>144.142</v>
      </c>
      <c r="Q98">
        <v>22.205819999999999</v>
      </c>
      <c r="R98">
        <v>43.528716000000003</v>
      </c>
      <c r="S98">
        <v>26.964210000000001</v>
      </c>
      <c r="T98">
        <v>1.40625</v>
      </c>
      <c r="U98">
        <v>279.18</v>
      </c>
      <c r="V98">
        <v>20.731850000000001</v>
      </c>
      <c r="W98">
        <v>33.384999999999998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18.126000000000001</v>
      </c>
      <c r="AG98">
        <v>44.139600000000002</v>
      </c>
      <c r="AH98">
        <v>0</v>
      </c>
      <c r="AI98">
        <v>0</v>
      </c>
      <c r="AJ98">
        <v>0</v>
      </c>
      <c r="AK98">
        <v>53.908499999999997</v>
      </c>
      <c r="AL98">
        <v>2.7888000000000002</v>
      </c>
      <c r="AM98">
        <v>0</v>
      </c>
      <c r="AN98">
        <v>0.44689000000000001</v>
      </c>
      <c r="AO98">
        <v>0.85553999999999997</v>
      </c>
      <c r="AP98">
        <v>1.7934000000000001</v>
      </c>
      <c r="AQ98">
        <v>0</v>
      </c>
      <c r="AR98">
        <v>3.3119999999999998</v>
      </c>
      <c r="AS98">
        <v>5.1117600000000003</v>
      </c>
      <c r="AT98">
        <v>11.2476</v>
      </c>
      <c r="AU98">
        <v>0</v>
      </c>
      <c r="AV98">
        <v>45.402000000000001</v>
      </c>
      <c r="AW98">
        <v>73.656000000000006</v>
      </c>
      <c r="AX98">
        <v>2.82</v>
      </c>
      <c r="AY98">
        <v>0</v>
      </c>
      <c r="AZ98">
        <f t="shared" si="3"/>
        <v>35.644100000000009</v>
      </c>
      <c r="BA98">
        <f t="shared" si="4"/>
        <v>2531.6330890000004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1.98</v>
      </c>
      <c r="BP98">
        <v>1.0900000000000001</v>
      </c>
      <c r="BQ98">
        <v>0</v>
      </c>
      <c r="BR98">
        <v>0</v>
      </c>
      <c r="BS98">
        <v>1.64</v>
      </c>
      <c r="BT98">
        <v>0</v>
      </c>
      <c r="BU98">
        <v>0</v>
      </c>
      <c r="BV98">
        <v>0</v>
      </c>
      <c r="BW98">
        <v>6.3</v>
      </c>
      <c r="BX98">
        <v>0</v>
      </c>
      <c r="BY98">
        <v>0.26</v>
      </c>
      <c r="BZ98">
        <v>0</v>
      </c>
      <c r="CA98">
        <v>0</v>
      </c>
      <c r="CB98">
        <v>1.97</v>
      </c>
      <c r="CC98">
        <v>1</v>
      </c>
      <c r="CD98">
        <v>0.52</v>
      </c>
      <c r="CE98">
        <v>0.97</v>
      </c>
      <c r="CF98">
        <v>0.08</v>
      </c>
      <c r="CG98">
        <v>3.77</v>
      </c>
      <c r="CH98">
        <v>0</v>
      </c>
      <c r="CI98">
        <v>5.34</v>
      </c>
      <c r="CJ98">
        <v>1.92</v>
      </c>
      <c r="CK98">
        <v>1.79</v>
      </c>
      <c r="CL98">
        <v>0</v>
      </c>
      <c r="CM98">
        <v>0</v>
      </c>
      <c r="CN98">
        <v>0</v>
      </c>
      <c r="CO98">
        <v>2.25</v>
      </c>
      <c r="CP98">
        <v>1.2441</v>
      </c>
      <c r="CQ98">
        <v>0</v>
      </c>
      <c r="CR98">
        <v>3.52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35.644100000000009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0.24127920000000011</v>
      </c>
      <c r="D99">
        <f t="shared" si="6"/>
        <v>4.5942500000000004E-2</v>
      </c>
      <c r="E99">
        <f t="shared" si="6"/>
        <v>0</v>
      </c>
      <c r="F99">
        <f t="shared" si="6"/>
        <v>5.5799999999999988E-2</v>
      </c>
      <c r="G99">
        <f t="shared" si="6"/>
        <v>0.19027800000000009</v>
      </c>
      <c r="H99">
        <f t="shared" si="6"/>
        <v>0</v>
      </c>
      <c r="I99">
        <f t="shared" si="6"/>
        <v>2.0243370000000001</v>
      </c>
      <c r="J99">
        <f t="shared" si="6"/>
        <v>7.332E-3</v>
      </c>
      <c r="K99">
        <f t="shared" si="6"/>
        <v>16.544788271999963</v>
      </c>
      <c r="L99">
        <f t="shared" si="6"/>
        <v>7.3664634375000002</v>
      </c>
      <c r="M99">
        <f t="shared" si="6"/>
        <v>2.2400145000000005</v>
      </c>
      <c r="N99">
        <f t="shared" si="6"/>
        <v>2.89575</v>
      </c>
      <c r="O99">
        <f t="shared" si="6"/>
        <v>3.035474999999995</v>
      </c>
      <c r="P99">
        <f t="shared" si="6"/>
        <v>3.4594079999999967</v>
      </c>
      <c r="Q99">
        <f t="shared" si="6"/>
        <v>0.41085124499999948</v>
      </c>
      <c r="R99">
        <f t="shared" si="6"/>
        <v>1.0446891839999981</v>
      </c>
      <c r="S99">
        <f t="shared" si="6"/>
        <v>0.64714104000000128</v>
      </c>
      <c r="T99">
        <f t="shared" si="6"/>
        <v>3.3750000000000002E-2</v>
      </c>
      <c r="U99">
        <f t="shared" si="6"/>
        <v>7.2110137500000056</v>
      </c>
      <c r="V99">
        <f t="shared" si="6"/>
        <v>0.49756439999999885</v>
      </c>
      <c r="W99">
        <f t="shared" si="6"/>
        <v>0.7927419999999995</v>
      </c>
      <c r="X99">
        <f t="shared" si="6"/>
        <v>2.34582625</v>
      </c>
      <c r="Y99">
        <f t="shared" si="6"/>
        <v>0</v>
      </c>
      <c r="Z99">
        <f t="shared" si="6"/>
        <v>7.378800000000002E-2</v>
      </c>
      <c r="AA99">
        <f t="shared" si="6"/>
        <v>0.10268973000000002</v>
      </c>
      <c r="AB99">
        <f t="shared" si="6"/>
        <v>0.14033595000000001</v>
      </c>
      <c r="AC99">
        <f t="shared" si="6"/>
        <v>0.11897924175000002</v>
      </c>
      <c r="AD99">
        <f t="shared" si="6"/>
        <v>0.19680692499999994</v>
      </c>
      <c r="AE99">
        <f t="shared" si="6"/>
        <v>0.31269488900000009</v>
      </c>
      <c r="AF99">
        <f t="shared" si="6"/>
        <v>0.34791849999999969</v>
      </c>
      <c r="AG99">
        <f t="shared" si="6"/>
        <v>1.0593503999999998</v>
      </c>
      <c r="AH99">
        <f t="shared" si="6"/>
        <v>0.72525000000000017</v>
      </c>
      <c r="AI99">
        <f t="shared" si="6"/>
        <v>6.3032624999999967E-2</v>
      </c>
      <c r="AJ99">
        <f t="shared" si="6"/>
        <v>0</v>
      </c>
      <c r="AK99">
        <f t="shared" si="6"/>
        <v>1.2938039999999975</v>
      </c>
      <c r="AL99">
        <f t="shared" si="6"/>
        <v>0.2867816000000003</v>
      </c>
      <c r="AM99">
        <f t="shared" si="6"/>
        <v>5.1293219999999994E-2</v>
      </c>
      <c r="AN99">
        <f t="shared" si="6"/>
        <v>1.1415125000000016E-2</v>
      </c>
      <c r="AO99">
        <f t="shared" si="6"/>
        <v>1.9570845000000007E-2</v>
      </c>
      <c r="AP99">
        <f t="shared" si="6"/>
        <v>4.9446599999999931E-2</v>
      </c>
      <c r="AQ99">
        <f t="shared" si="6"/>
        <v>0.61749999999999983</v>
      </c>
      <c r="AR99">
        <f t="shared" si="6"/>
        <v>0.1913784000000002</v>
      </c>
      <c r="AS99">
        <f t="shared" si="6"/>
        <v>0.20611826999999991</v>
      </c>
      <c r="AT99">
        <f t="shared" si="6"/>
        <v>0.32805499999999965</v>
      </c>
      <c r="AU99">
        <f t="shared" si="6"/>
        <v>0</v>
      </c>
      <c r="AV99">
        <f t="shared" si="6"/>
        <v>0.80280465000000001</v>
      </c>
      <c r="AW99">
        <f t="shared" si="6"/>
        <v>1.5216660000000002</v>
      </c>
      <c r="AX99">
        <f t="shared" si="6"/>
        <v>0.29573339999999981</v>
      </c>
      <c r="AY99">
        <f t="shared" si="6"/>
        <v>0</v>
      </c>
      <c r="AZ99">
        <f t="shared" si="6"/>
        <v>0.8611236250000005</v>
      </c>
      <c r="BA99">
        <f>SUM(B99:AZ99)</f>
        <v>60.767982774249944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4.7519999999999937E-2</v>
      </c>
      <c r="BP99">
        <f t="shared" si="8"/>
        <v>2.6160000000000058E-2</v>
      </c>
      <c r="BQ99">
        <f t="shared" si="8"/>
        <v>0</v>
      </c>
      <c r="BR99">
        <f t="shared" si="8"/>
        <v>2.0729999999999993E-3</v>
      </c>
      <c r="BS99">
        <f t="shared" si="8"/>
        <v>3.9359999999999951E-2</v>
      </c>
      <c r="BT99">
        <f t="shared" si="8"/>
        <v>4.0362000000000002E-3</v>
      </c>
      <c r="BU99">
        <f t="shared" si="8"/>
        <v>0</v>
      </c>
      <c r="BV99">
        <f t="shared" si="8"/>
        <v>0</v>
      </c>
      <c r="BW99">
        <f t="shared" si="8"/>
        <v>0.1512</v>
      </c>
      <c r="BX99">
        <f t="shared" si="8"/>
        <v>0</v>
      </c>
      <c r="BY99">
        <f t="shared" si="8"/>
        <v>6.2400000000000112E-3</v>
      </c>
      <c r="BZ99">
        <f t="shared" si="8"/>
        <v>0</v>
      </c>
      <c r="CA99">
        <f t="shared" si="8"/>
        <v>0</v>
      </c>
      <c r="CB99">
        <f t="shared" si="8"/>
        <v>4.7279999999999982E-2</v>
      </c>
      <c r="CC99">
        <f t="shared" si="8"/>
        <v>2.2970000000000022E-2</v>
      </c>
      <c r="CD99">
        <f t="shared" si="8"/>
        <v>1.1410000000000002E-2</v>
      </c>
      <c r="CE99">
        <f t="shared" si="8"/>
        <v>2.1899999999999985E-2</v>
      </c>
      <c r="CF99">
        <f t="shared" si="8"/>
        <v>1.8850000000000013E-3</v>
      </c>
      <c r="CG99">
        <f t="shared" si="8"/>
        <v>9.0479999999999949E-2</v>
      </c>
      <c r="CH99">
        <f t="shared" si="8"/>
        <v>3.9610250000000008E-3</v>
      </c>
      <c r="CI99">
        <f t="shared" si="8"/>
        <v>0.12726999999999974</v>
      </c>
      <c r="CJ99">
        <f t="shared" si="8"/>
        <v>4.6079999999999934E-2</v>
      </c>
      <c r="CK99">
        <f t="shared" si="8"/>
        <v>4.2959999999999998E-2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5.3999999999999999E-2</v>
      </c>
      <c r="CP99">
        <f t="shared" si="8"/>
        <v>2.9858400000000052E-2</v>
      </c>
      <c r="CQ99">
        <f t="shared" si="8"/>
        <v>0</v>
      </c>
      <c r="CR99">
        <f t="shared" si="8"/>
        <v>8.4479999999999972E-2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0.8611236250000005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0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0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366.31750899999997</v>
      </c>
      <c r="L3">
        <v>228.41</v>
      </c>
      <c r="M3">
        <v>69.422600000000003</v>
      </c>
      <c r="N3">
        <v>120.6562</v>
      </c>
      <c r="O3">
        <v>126.477</v>
      </c>
      <c r="P3">
        <v>118.78060000000001</v>
      </c>
      <c r="Q3">
        <v>0</v>
      </c>
      <c r="R3">
        <v>20.344617</v>
      </c>
      <c r="S3">
        <v>12.015838</v>
      </c>
      <c r="T3">
        <v>0</v>
      </c>
      <c r="U3">
        <v>348.97500000000002</v>
      </c>
      <c r="V3">
        <v>2</v>
      </c>
      <c r="W3">
        <v>14</v>
      </c>
      <c r="X3">
        <v>35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9.0630000000000006</v>
      </c>
      <c r="AG3">
        <v>44.139600000000002</v>
      </c>
      <c r="AH3">
        <v>0</v>
      </c>
      <c r="AI3">
        <v>0</v>
      </c>
      <c r="AJ3">
        <v>0</v>
      </c>
      <c r="AK3">
        <v>53.908499999999997</v>
      </c>
      <c r="AL3">
        <v>2.7888000000000002</v>
      </c>
      <c r="AM3">
        <v>0</v>
      </c>
      <c r="AN3">
        <v>0.73834</v>
      </c>
      <c r="AO3">
        <v>0.51744000000000001</v>
      </c>
      <c r="AP3">
        <v>1.7934000000000001</v>
      </c>
      <c r="AQ3">
        <v>0</v>
      </c>
      <c r="AR3">
        <v>30.911999999999999</v>
      </c>
      <c r="AS3">
        <v>16.680479999999999</v>
      </c>
      <c r="AT3">
        <v>14.584584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74.419717000000006</v>
      </c>
      <c r="BA3">
        <f>SUM(B3:AZ3)</f>
        <v>1711.9452250000002</v>
      </c>
      <c r="BB3">
        <v>0</v>
      </c>
      <c r="BD3">
        <v>5.33</v>
      </c>
      <c r="BE3">
        <v>1.92</v>
      </c>
      <c r="BF3">
        <v>2.21</v>
      </c>
      <c r="BG3">
        <v>1.79</v>
      </c>
      <c r="BH3">
        <v>6.05</v>
      </c>
      <c r="BI3">
        <v>0.82</v>
      </c>
      <c r="BJ3">
        <v>0.42</v>
      </c>
      <c r="BK3">
        <v>1.73</v>
      </c>
      <c r="BL3">
        <v>0.79</v>
      </c>
      <c r="BM3">
        <v>7.0000000000000007E-2</v>
      </c>
      <c r="BN3">
        <v>3.52</v>
      </c>
      <c r="BO3">
        <v>3.77</v>
      </c>
      <c r="BP3">
        <v>0.26</v>
      </c>
      <c r="BQ3">
        <v>1.98</v>
      </c>
      <c r="BR3">
        <v>1.0900000000000001</v>
      </c>
      <c r="BS3">
        <v>1.64</v>
      </c>
      <c r="BT3">
        <v>2.7834300000000001</v>
      </c>
      <c r="BU3">
        <v>1.342031</v>
      </c>
      <c r="BV3">
        <v>2.4601199999999999</v>
      </c>
      <c r="BW3">
        <v>1.942655</v>
      </c>
      <c r="BX3">
        <v>1.959376</v>
      </c>
      <c r="BY3">
        <v>2.6840619999999999</v>
      </c>
      <c r="BZ3">
        <v>1.327717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5.3144439999999999</v>
      </c>
      <c r="CK3">
        <v>1.8703129999999999</v>
      </c>
      <c r="CL3">
        <v>1.9378120000000001</v>
      </c>
      <c r="CM3">
        <v>3.5120239999999998</v>
      </c>
      <c r="CN3">
        <v>1.771482</v>
      </c>
      <c r="CO3">
        <v>3.34971</v>
      </c>
      <c r="CP3">
        <v>2.1292499999999999</v>
      </c>
      <c r="CQ3">
        <v>1.7714810000000001</v>
      </c>
      <c r="CR3">
        <v>0.83592</v>
      </c>
      <c r="CS3">
        <v>2.79379</v>
      </c>
      <c r="CT3">
        <v>0</v>
      </c>
      <c r="CU3">
        <v>0</v>
      </c>
      <c r="CV3">
        <v>0</v>
      </c>
      <c r="CW3">
        <v>1.2441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74.419717000000006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366.292215</v>
      </c>
      <c r="L4">
        <v>228.41</v>
      </c>
      <c r="M4">
        <v>62.422600000000003</v>
      </c>
      <c r="N4">
        <v>120.6562</v>
      </c>
      <c r="O4">
        <v>126.477</v>
      </c>
      <c r="P4">
        <v>118.78060000000001</v>
      </c>
      <c r="Q4">
        <v>0</v>
      </c>
      <c r="R4">
        <v>16.908702999999999</v>
      </c>
      <c r="S4">
        <v>12.015838</v>
      </c>
      <c r="T4">
        <v>0</v>
      </c>
      <c r="U4">
        <v>348.97500000000002</v>
      </c>
      <c r="V4">
        <v>2</v>
      </c>
      <c r="W4">
        <v>14</v>
      </c>
      <c r="X4">
        <v>35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9.0630000000000006</v>
      </c>
      <c r="AG4">
        <v>44.139600000000002</v>
      </c>
      <c r="AH4">
        <v>0</v>
      </c>
      <c r="AI4">
        <v>0</v>
      </c>
      <c r="AJ4">
        <v>0</v>
      </c>
      <c r="AK4">
        <v>53.908499999999997</v>
      </c>
      <c r="AL4">
        <v>2.7888000000000002</v>
      </c>
      <c r="AM4">
        <v>0</v>
      </c>
      <c r="AN4">
        <v>0.73834</v>
      </c>
      <c r="AO4">
        <v>0.59094000000000002</v>
      </c>
      <c r="AP4">
        <v>1.7934000000000001</v>
      </c>
      <c r="AQ4">
        <v>0</v>
      </c>
      <c r="AR4">
        <v>30.911999999999999</v>
      </c>
      <c r="AS4">
        <v>16.680479999999999</v>
      </c>
      <c r="AT4">
        <v>13.787012000000001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74.419717000000006</v>
      </c>
      <c r="BA4">
        <f t="shared" ref="BA4:BA67" si="1">SUM(B4:AZ4)</f>
        <v>1700.7599450000005</v>
      </c>
      <c r="BB4">
        <v>1</v>
      </c>
      <c r="BD4">
        <v>5.33</v>
      </c>
      <c r="BE4">
        <v>1.92</v>
      </c>
      <c r="BF4">
        <v>2.21</v>
      </c>
      <c r="BG4">
        <v>1.79</v>
      </c>
      <c r="BH4">
        <v>6.05</v>
      </c>
      <c r="BI4">
        <v>0.82</v>
      </c>
      <c r="BJ4">
        <v>0.42</v>
      </c>
      <c r="BK4">
        <v>1.73</v>
      </c>
      <c r="BL4">
        <v>0.79</v>
      </c>
      <c r="BM4">
        <v>7.0000000000000007E-2</v>
      </c>
      <c r="BN4">
        <v>3.52</v>
      </c>
      <c r="BO4">
        <v>3.77</v>
      </c>
      <c r="BP4">
        <v>0.26</v>
      </c>
      <c r="BQ4">
        <v>1.98</v>
      </c>
      <c r="BR4">
        <v>1.0900000000000001</v>
      </c>
      <c r="BS4">
        <v>1.64</v>
      </c>
      <c r="BT4">
        <v>2.7834300000000001</v>
      </c>
      <c r="BU4">
        <v>1.342031</v>
      </c>
      <c r="BV4">
        <v>2.4601199999999999</v>
      </c>
      <c r="BW4">
        <v>1.942655</v>
      </c>
      <c r="BX4">
        <v>1.959376</v>
      </c>
      <c r="BY4">
        <v>2.6840619999999999</v>
      </c>
      <c r="BZ4">
        <v>1.327717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5.3144439999999999</v>
      </c>
      <c r="CK4">
        <v>1.8703129999999999</v>
      </c>
      <c r="CL4">
        <v>1.9378120000000001</v>
      </c>
      <c r="CM4">
        <v>3.5120239999999998</v>
      </c>
      <c r="CN4">
        <v>1.771482</v>
      </c>
      <c r="CO4">
        <v>3.34971</v>
      </c>
      <c r="CP4">
        <v>2.1292499999999999</v>
      </c>
      <c r="CQ4">
        <v>1.7714810000000001</v>
      </c>
      <c r="CR4">
        <v>0.83592</v>
      </c>
      <c r="CS4">
        <v>2.79379</v>
      </c>
      <c r="CT4">
        <v>0</v>
      </c>
      <c r="CU4">
        <v>0</v>
      </c>
      <c r="CV4">
        <v>0</v>
      </c>
      <c r="CW4">
        <v>1.2441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74.419717000000006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366.31750899999997</v>
      </c>
      <c r="L5">
        <v>228.41</v>
      </c>
      <c r="M5">
        <v>61.422600000000003</v>
      </c>
      <c r="N5">
        <v>120.6562</v>
      </c>
      <c r="O5">
        <v>126.477</v>
      </c>
      <c r="P5">
        <v>118.78060000000001</v>
      </c>
      <c r="Q5">
        <v>0</v>
      </c>
      <c r="R5">
        <v>16.908702999999999</v>
      </c>
      <c r="S5">
        <v>12.015838</v>
      </c>
      <c r="T5">
        <v>0</v>
      </c>
      <c r="U5">
        <v>348.97500000000002</v>
      </c>
      <c r="V5">
        <v>2</v>
      </c>
      <c r="W5">
        <v>14</v>
      </c>
      <c r="X5">
        <v>35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9.0630000000000006</v>
      </c>
      <c r="AG5">
        <v>44.139600000000002</v>
      </c>
      <c r="AH5">
        <v>0</v>
      </c>
      <c r="AI5">
        <v>0</v>
      </c>
      <c r="AJ5">
        <v>0</v>
      </c>
      <c r="AK5">
        <v>53.908499999999997</v>
      </c>
      <c r="AL5">
        <v>2.7888000000000002</v>
      </c>
      <c r="AM5">
        <v>0</v>
      </c>
      <c r="AN5">
        <v>0.73834</v>
      </c>
      <c r="AO5">
        <v>0.68208000000000002</v>
      </c>
      <c r="AP5">
        <v>1.7934000000000001</v>
      </c>
      <c r="AQ5">
        <v>0</v>
      </c>
      <c r="AR5">
        <v>4.4160000000000004</v>
      </c>
      <c r="AS5">
        <v>16.680479999999999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74.419717000000006</v>
      </c>
      <c r="BA5">
        <f t="shared" si="1"/>
        <v>1674.5901670000003</v>
      </c>
      <c r="BB5">
        <v>2</v>
      </c>
      <c r="BD5">
        <v>5.33</v>
      </c>
      <c r="BE5">
        <v>1.92</v>
      </c>
      <c r="BF5">
        <v>2.21</v>
      </c>
      <c r="BG5">
        <v>1.79</v>
      </c>
      <c r="BH5">
        <v>6.05</v>
      </c>
      <c r="BI5">
        <v>0.82</v>
      </c>
      <c r="BJ5">
        <v>0.42</v>
      </c>
      <c r="BK5">
        <v>1.73</v>
      </c>
      <c r="BL5">
        <v>0.79</v>
      </c>
      <c r="BM5">
        <v>7.0000000000000007E-2</v>
      </c>
      <c r="BN5">
        <v>3.52</v>
      </c>
      <c r="BO5">
        <v>3.77</v>
      </c>
      <c r="BP5">
        <v>0.26</v>
      </c>
      <c r="BQ5">
        <v>1.98</v>
      </c>
      <c r="BR5">
        <v>1.0900000000000001</v>
      </c>
      <c r="BS5">
        <v>1.64</v>
      </c>
      <c r="BT5">
        <v>2.7834300000000001</v>
      </c>
      <c r="BU5">
        <v>1.342031</v>
      </c>
      <c r="BV5">
        <v>2.4601199999999999</v>
      </c>
      <c r="BW5">
        <v>1.942655</v>
      </c>
      <c r="BX5">
        <v>1.959376</v>
      </c>
      <c r="BY5">
        <v>2.6840619999999999</v>
      </c>
      <c r="BZ5">
        <v>1.327717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5.3144439999999999</v>
      </c>
      <c r="CK5">
        <v>1.8703129999999999</v>
      </c>
      <c r="CL5">
        <v>1.9378120000000001</v>
      </c>
      <c r="CM5">
        <v>3.5120239999999998</v>
      </c>
      <c r="CN5">
        <v>1.771482</v>
      </c>
      <c r="CO5">
        <v>3.34971</v>
      </c>
      <c r="CP5">
        <v>2.1292499999999999</v>
      </c>
      <c r="CQ5">
        <v>1.7714810000000001</v>
      </c>
      <c r="CR5">
        <v>0.83592</v>
      </c>
      <c r="CS5">
        <v>2.79379</v>
      </c>
      <c r="CT5">
        <v>0</v>
      </c>
      <c r="CU5">
        <v>0</v>
      </c>
      <c r="CV5">
        <v>0</v>
      </c>
      <c r="CW5">
        <v>1.2441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74.419717000000006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366.292215</v>
      </c>
      <c r="L6">
        <v>228.41</v>
      </c>
      <c r="M6">
        <v>61.422600000000003</v>
      </c>
      <c r="N6">
        <v>120.6562</v>
      </c>
      <c r="O6">
        <v>126.477</v>
      </c>
      <c r="P6">
        <v>118.78060000000001</v>
      </c>
      <c r="Q6">
        <v>0</v>
      </c>
      <c r="R6">
        <v>16.908702999999999</v>
      </c>
      <c r="S6">
        <v>12.015838</v>
      </c>
      <c r="T6">
        <v>0</v>
      </c>
      <c r="U6">
        <v>348.97500000000002</v>
      </c>
      <c r="V6">
        <v>2</v>
      </c>
      <c r="W6">
        <v>14</v>
      </c>
      <c r="X6">
        <v>35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9.0630000000000006</v>
      </c>
      <c r="AG6">
        <v>44.139600000000002</v>
      </c>
      <c r="AH6">
        <v>0</v>
      </c>
      <c r="AI6">
        <v>0</v>
      </c>
      <c r="AJ6">
        <v>0</v>
      </c>
      <c r="AK6">
        <v>53.908499999999997</v>
      </c>
      <c r="AL6">
        <v>2.7888000000000002</v>
      </c>
      <c r="AM6">
        <v>0</v>
      </c>
      <c r="AN6">
        <v>0.73834</v>
      </c>
      <c r="AO6">
        <v>0.63504000000000005</v>
      </c>
      <c r="AP6">
        <v>1.7934000000000001</v>
      </c>
      <c r="AQ6">
        <v>0</v>
      </c>
      <c r="AR6">
        <v>4.4160000000000004</v>
      </c>
      <c r="AS6">
        <v>16.680479999999999</v>
      </c>
      <c r="AT6">
        <v>13.694286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74.419717000000006</v>
      </c>
      <c r="BA6">
        <f t="shared" si="1"/>
        <v>1673.2153190000001</v>
      </c>
      <c r="BB6">
        <v>3</v>
      </c>
      <c r="BD6">
        <v>5.33</v>
      </c>
      <c r="BE6">
        <v>1.92</v>
      </c>
      <c r="BF6">
        <v>2.21</v>
      </c>
      <c r="BG6">
        <v>1.79</v>
      </c>
      <c r="BH6">
        <v>6.05</v>
      </c>
      <c r="BI6">
        <v>0.82</v>
      </c>
      <c r="BJ6">
        <v>0.42</v>
      </c>
      <c r="BK6">
        <v>1.73</v>
      </c>
      <c r="BL6">
        <v>0.79</v>
      </c>
      <c r="BM6">
        <v>7.0000000000000007E-2</v>
      </c>
      <c r="BN6">
        <v>3.52</v>
      </c>
      <c r="BO6">
        <v>3.77</v>
      </c>
      <c r="BP6">
        <v>0.26</v>
      </c>
      <c r="BQ6">
        <v>1.98</v>
      </c>
      <c r="BR6">
        <v>1.0900000000000001</v>
      </c>
      <c r="BS6">
        <v>1.64</v>
      </c>
      <c r="BT6">
        <v>2.7834300000000001</v>
      </c>
      <c r="BU6">
        <v>1.342031</v>
      </c>
      <c r="BV6">
        <v>2.4601199999999999</v>
      </c>
      <c r="BW6">
        <v>1.942655</v>
      </c>
      <c r="BX6">
        <v>1.959376</v>
      </c>
      <c r="BY6">
        <v>2.6840619999999999</v>
      </c>
      <c r="BZ6">
        <v>1.327717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5.3144439999999999</v>
      </c>
      <c r="CK6">
        <v>1.8703129999999999</v>
      </c>
      <c r="CL6">
        <v>1.9378120000000001</v>
      </c>
      <c r="CM6">
        <v>3.5120239999999998</v>
      </c>
      <c r="CN6">
        <v>1.771482</v>
      </c>
      <c r="CO6">
        <v>3.34971</v>
      </c>
      <c r="CP6">
        <v>2.1292499999999999</v>
      </c>
      <c r="CQ6">
        <v>1.7714810000000001</v>
      </c>
      <c r="CR6">
        <v>0.83592</v>
      </c>
      <c r="CS6">
        <v>2.79379</v>
      </c>
      <c r="CT6">
        <v>0</v>
      </c>
      <c r="CU6">
        <v>0</v>
      </c>
      <c r="CV6">
        <v>0</v>
      </c>
      <c r="CW6">
        <v>1.2441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74.419717000000006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376.62354800000003</v>
      </c>
      <c r="L7">
        <v>228.41</v>
      </c>
      <c r="M7">
        <v>60.422600000000003</v>
      </c>
      <c r="N7">
        <v>120.6562</v>
      </c>
      <c r="O7">
        <v>126.477</v>
      </c>
      <c r="P7">
        <v>118.78060000000001</v>
      </c>
      <c r="Q7">
        <v>0</v>
      </c>
      <c r="R7">
        <v>16.908702999999999</v>
      </c>
      <c r="S7">
        <v>14.030194</v>
      </c>
      <c r="T7">
        <v>0</v>
      </c>
      <c r="U7">
        <v>348.97500000000002</v>
      </c>
      <c r="V7">
        <v>2</v>
      </c>
      <c r="W7">
        <v>14</v>
      </c>
      <c r="X7">
        <v>35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9.0630000000000006</v>
      </c>
      <c r="AG7">
        <v>44.139600000000002</v>
      </c>
      <c r="AH7">
        <v>0</v>
      </c>
      <c r="AI7">
        <v>0</v>
      </c>
      <c r="AJ7">
        <v>0</v>
      </c>
      <c r="AK7">
        <v>53.908499999999997</v>
      </c>
      <c r="AL7">
        <v>2.7888000000000002</v>
      </c>
      <c r="AM7">
        <v>0</v>
      </c>
      <c r="AN7">
        <v>0.69947999999999999</v>
      </c>
      <c r="AO7">
        <v>0.76439999999999997</v>
      </c>
      <c r="AP7">
        <v>1.7934000000000001</v>
      </c>
      <c r="AQ7">
        <v>0</v>
      </c>
      <c r="AR7">
        <v>4.4160000000000004</v>
      </c>
      <c r="AS7">
        <v>16.680479999999999</v>
      </c>
      <c r="AT7">
        <v>14.061771999999999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74.419717000000006</v>
      </c>
      <c r="BA7">
        <f t="shared" si="1"/>
        <v>1685.018994</v>
      </c>
      <c r="BB7">
        <v>4</v>
      </c>
      <c r="BD7">
        <v>5.33</v>
      </c>
      <c r="BE7">
        <v>1.92</v>
      </c>
      <c r="BF7">
        <v>2.21</v>
      </c>
      <c r="BG7">
        <v>1.79</v>
      </c>
      <c r="BH7">
        <v>6.05</v>
      </c>
      <c r="BI7">
        <v>0.82</v>
      </c>
      <c r="BJ7">
        <v>0.42</v>
      </c>
      <c r="BK7">
        <v>1.73</v>
      </c>
      <c r="BL7">
        <v>0.79</v>
      </c>
      <c r="BM7">
        <v>7.0000000000000007E-2</v>
      </c>
      <c r="BN7">
        <v>3.52</v>
      </c>
      <c r="BO7">
        <v>3.77</v>
      </c>
      <c r="BP7">
        <v>0.26</v>
      </c>
      <c r="BQ7">
        <v>1.98</v>
      </c>
      <c r="BR7">
        <v>1.0900000000000001</v>
      </c>
      <c r="BS7">
        <v>1.64</v>
      </c>
      <c r="BT7">
        <v>2.7834300000000001</v>
      </c>
      <c r="BU7">
        <v>1.342031</v>
      </c>
      <c r="BV7">
        <v>2.4601199999999999</v>
      </c>
      <c r="BW7">
        <v>1.942655</v>
      </c>
      <c r="BX7">
        <v>1.959376</v>
      </c>
      <c r="BY7">
        <v>2.6840619999999999</v>
      </c>
      <c r="BZ7">
        <v>1.327717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5.3144439999999999</v>
      </c>
      <c r="CK7">
        <v>1.8703129999999999</v>
      </c>
      <c r="CL7">
        <v>1.9378120000000001</v>
      </c>
      <c r="CM7">
        <v>3.5120239999999998</v>
      </c>
      <c r="CN7">
        <v>1.771482</v>
      </c>
      <c r="CO7">
        <v>3.34971</v>
      </c>
      <c r="CP7">
        <v>2.1292499999999999</v>
      </c>
      <c r="CQ7">
        <v>1.7714810000000001</v>
      </c>
      <c r="CR7">
        <v>0.83592</v>
      </c>
      <c r="CS7">
        <v>2.79379</v>
      </c>
      <c r="CT7">
        <v>0</v>
      </c>
      <c r="CU7">
        <v>0</v>
      </c>
      <c r="CV7">
        <v>0</v>
      </c>
      <c r="CW7">
        <v>1.2441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74.419717000000006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376.61996499999998</v>
      </c>
      <c r="L8">
        <v>228.41</v>
      </c>
      <c r="M8">
        <v>61.422600000000003</v>
      </c>
      <c r="N8">
        <v>120.6562</v>
      </c>
      <c r="O8">
        <v>126.477</v>
      </c>
      <c r="P8">
        <v>118.78060000000001</v>
      </c>
      <c r="Q8">
        <v>0</v>
      </c>
      <c r="R8">
        <v>16.908702999999999</v>
      </c>
      <c r="S8">
        <v>14.030194</v>
      </c>
      <c r="T8">
        <v>0</v>
      </c>
      <c r="U8">
        <v>348.97500000000002</v>
      </c>
      <c r="V8">
        <v>2</v>
      </c>
      <c r="W8">
        <v>14</v>
      </c>
      <c r="X8">
        <v>35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9.0630000000000006</v>
      </c>
      <c r="AG8">
        <v>44.139600000000002</v>
      </c>
      <c r="AH8">
        <v>0</v>
      </c>
      <c r="AI8">
        <v>0</v>
      </c>
      <c r="AJ8">
        <v>0</v>
      </c>
      <c r="AK8">
        <v>53.908499999999997</v>
      </c>
      <c r="AL8">
        <v>2.7888000000000002</v>
      </c>
      <c r="AM8">
        <v>0</v>
      </c>
      <c r="AN8">
        <v>0.69947999999999999</v>
      </c>
      <c r="AO8">
        <v>0.79967999999999995</v>
      </c>
      <c r="AP8">
        <v>1.7934000000000001</v>
      </c>
      <c r="AQ8">
        <v>0</v>
      </c>
      <c r="AR8">
        <v>4.4160000000000004</v>
      </c>
      <c r="AS8">
        <v>16.680479999999999</v>
      </c>
      <c r="AT8">
        <v>11.98676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74.419717000000006</v>
      </c>
      <c r="BA8">
        <f t="shared" si="1"/>
        <v>1683.9756789999999</v>
      </c>
      <c r="BB8">
        <v>5</v>
      </c>
      <c r="BD8">
        <v>5.33</v>
      </c>
      <c r="BE8">
        <v>1.92</v>
      </c>
      <c r="BF8">
        <v>2.21</v>
      </c>
      <c r="BG8">
        <v>1.79</v>
      </c>
      <c r="BH8">
        <v>6.05</v>
      </c>
      <c r="BI8">
        <v>0.82</v>
      </c>
      <c r="BJ8">
        <v>0.42</v>
      </c>
      <c r="BK8">
        <v>1.73</v>
      </c>
      <c r="BL8">
        <v>0.79</v>
      </c>
      <c r="BM8">
        <v>7.0000000000000007E-2</v>
      </c>
      <c r="BN8">
        <v>3.52</v>
      </c>
      <c r="BO8">
        <v>3.77</v>
      </c>
      <c r="BP8">
        <v>0.26</v>
      </c>
      <c r="BQ8">
        <v>1.98</v>
      </c>
      <c r="BR8">
        <v>1.0900000000000001</v>
      </c>
      <c r="BS8">
        <v>1.64</v>
      </c>
      <c r="BT8">
        <v>2.7834300000000001</v>
      </c>
      <c r="BU8">
        <v>1.342031</v>
      </c>
      <c r="BV8">
        <v>2.4601199999999999</v>
      </c>
      <c r="BW8">
        <v>1.942655</v>
      </c>
      <c r="BX8">
        <v>1.959376</v>
      </c>
      <c r="BY8">
        <v>2.6840619999999999</v>
      </c>
      <c r="BZ8">
        <v>1.327717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5.3144439999999999</v>
      </c>
      <c r="CK8">
        <v>1.8703129999999999</v>
      </c>
      <c r="CL8">
        <v>1.9378120000000001</v>
      </c>
      <c r="CM8">
        <v>3.5120239999999998</v>
      </c>
      <c r="CN8">
        <v>1.771482</v>
      </c>
      <c r="CO8">
        <v>3.34971</v>
      </c>
      <c r="CP8">
        <v>2.1292499999999999</v>
      </c>
      <c r="CQ8">
        <v>1.7714810000000001</v>
      </c>
      <c r="CR8">
        <v>0.83592</v>
      </c>
      <c r="CS8">
        <v>2.79379</v>
      </c>
      <c r="CT8">
        <v>0</v>
      </c>
      <c r="CU8">
        <v>0</v>
      </c>
      <c r="CV8">
        <v>0</v>
      </c>
      <c r="CW8">
        <v>1.2441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74.419717000000006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376.62354800000003</v>
      </c>
      <c r="L9">
        <v>228.41</v>
      </c>
      <c r="M9">
        <v>60.422600000000003</v>
      </c>
      <c r="N9">
        <v>120.6562</v>
      </c>
      <c r="O9">
        <v>126.477</v>
      </c>
      <c r="P9">
        <v>118.78060000000001</v>
      </c>
      <c r="Q9">
        <v>0</v>
      </c>
      <c r="R9">
        <v>16.908702999999999</v>
      </c>
      <c r="S9">
        <v>14.030194</v>
      </c>
      <c r="T9">
        <v>0</v>
      </c>
      <c r="U9">
        <v>348.97500000000002</v>
      </c>
      <c r="V9">
        <v>2</v>
      </c>
      <c r="W9">
        <v>14</v>
      </c>
      <c r="X9">
        <v>35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9.0630000000000006</v>
      </c>
      <c r="AG9">
        <v>44.139600000000002</v>
      </c>
      <c r="AH9">
        <v>0</v>
      </c>
      <c r="AI9">
        <v>0</v>
      </c>
      <c r="AJ9">
        <v>0</v>
      </c>
      <c r="AK9">
        <v>53.908499999999997</v>
      </c>
      <c r="AL9">
        <v>2.7888000000000002</v>
      </c>
      <c r="AM9">
        <v>0</v>
      </c>
      <c r="AN9">
        <v>0.69947999999999999</v>
      </c>
      <c r="AO9">
        <v>0.71148</v>
      </c>
      <c r="AP9">
        <v>1.7934000000000001</v>
      </c>
      <c r="AQ9">
        <v>0</v>
      </c>
      <c r="AR9">
        <v>2.2080000000000002</v>
      </c>
      <c r="AS9">
        <v>5.3807999999999998</v>
      </c>
      <c r="AT9">
        <v>7.8806430000000001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74.509717000000009</v>
      </c>
      <c r="BA9">
        <f t="shared" si="1"/>
        <v>1665.3672649999999</v>
      </c>
      <c r="BB9">
        <v>6</v>
      </c>
      <c r="BD9">
        <v>5.33</v>
      </c>
      <c r="BE9">
        <v>1.92</v>
      </c>
      <c r="BF9">
        <v>2.21</v>
      </c>
      <c r="BG9">
        <v>1.79</v>
      </c>
      <c r="BH9">
        <v>6.05</v>
      </c>
      <c r="BI9">
        <v>0.91</v>
      </c>
      <c r="BJ9">
        <v>0.42</v>
      </c>
      <c r="BK9">
        <v>1.73</v>
      </c>
      <c r="BL9">
        <v>0.79</v>
      </c>
      <c r="BM9">
        <v>7.0000000000000007E-2</v>
      </c>
      <c r="BN9">
        <v>3.52</v>
      </c>
      <c r="BO9">
        <v>3.77</v>
      </c>
      <c r="BP9">
        <v>0.26</v>
      </c>
      <c r="BQ9">
        <v>1.98</v>
      </c>
      <c r="BR9">
        <v>1.0900000000000001</v>
      </c>
      <c r="BS9">
        <v>1.64</v>
      </c>
      <c r="BT9">
        <v>2.7834300000000001</v>
      </c>
      <c r="BU9">
        <v>1.342031</v>
      </c>
      <c r="BV9">
        <v>2.4601199999999999</v>
      </c>
      <c r="BW9">
        <v>1.942655</v>
      </c>
      <c r="BX9">
        <v>1.959376</v>
      </c>
      <c r="BY9">
        <v>2.6840619999999999</v>
      </c>
      <c r="BZ9">
        <v>1.327717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5.3144439999999999</v>
      </c>
      <c r="CK9">
        <v>1.8703129999999999</v>
      </c>
      <c r="CL9">
        <v>1.9378120000000001</v>
      </c>
      <c r="CM9">
        <v>3.5120239999999998</v>
      </c>
      <c r="CN9">
        <v>1.771482</v>
      </c>
      <c r="CO9">
        <v>3.34971</v>
      </c>
      <c r="CP9">
        <v>2.1292499999999999</v>
      </c>
      <c r="CQ9">
        <v>1.7714810000000001</v>
      </c>
      <c r="CR9">
        <v>0.83592</v>
      </c>
      <c r="CS9">
        <v>2.79379</v>
      </c>
      <c r="CT9">
        <v>0</v>
      </c>
      <c r="CU9">
        <v>0</v>
      </c>
      <c r="CV9">
        <v>0</v>
      </c>
      <c r="CW9">
        <v>1.2441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74.509717000000009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376.61996499999998</v>
      </c>
      <c r="L10">
        <v>228.41</v>
      </c>
      <c r="M10">
        <v>59.422600000000003</v>
      </c>
      <c r="N10">
        <v>120.6562</v>
      </c>
      <c r="O10">
        <v>126.477</v>
      </c>
      <c r="P10">
        <v>118.78060000000001</v>
      </c>
      <c r="Q10">
        <v>0</v>
      </c>
      <c r="R10">
        <v>16.984490000000001</v>
      </c>
      <c r="S10">
        <v>14.030194</v>
      </c>
      <c r="T10">
        <v>0</v>
      </c>
      <c r="U10">
        <v>348.97500000000002</v>
      </c>
      <c r="V10">
        <v>2</v>
      </c>
      <c r="W10">
        <v>14</v>
      </c>
      <c r="X10">
        <v>35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9.0630000000000006</v>
      </c>
      <c r="AG10">
        <v>44.139600000000002</v>
      </c>
      <c r="AH10">
        <v>0</v>
      </c>
      <c r="AI10">
        <v>0</v>
      </c>
      <c r="AJ10">
        <v>0</v>
      </c>
      <c r="AK10">
        <v>53.908499999999997</v>
      </c>
      <c r="AL10">
        <v>2.7888000000000002</v>
      </c>
      <c r="AM10">
        <v>0</v>
      </c>
      <c r="AN10">
        <v>0.69947999999999999</v>
      </c>
      <c r="AO10">
        <v>0.74382000000000004</v>
      </c>
      <c r="AP10">
        <v>1.7934000000000001</v>
      </c>
      <c r="AQ10">
        <v>0</v>
      </c>
      <c r="AR10">
        <v>2.2080000000000002</v>
      </c>
      <c r="AS10">
        <v>5.3807999999999998</v>
      </c>
      <c r="AT10">
        <v>12.824071999999999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74.549717000000001</v>
      </c>
      <c r="BA10">
        <f t="shared" si="1"/>
        <v>1669.455238</v>
      </c>
      <c r="BB10">
        <v>7</v>
      </c>
      <c r="BD10">
        <v>5.33</v>
      </c>
      <c r="BE10">
        <v>1.92</v>
      </c>
      <c r="BF10">
        <v>2.21</v>
      </c>
      <c r="BG10">
        <v>1.79</v>
      </c>
      <c r="BH10">
        <v>6.05</v>
      </c>
      <c r="BI10">
        <v>0.95</v>
      </c>
      <c r="BJ10">
        <v>0.42</v>
      </c>
      <c r="BK10">
        <v>1.73</v>
      </c>
      <c r="BL10">
        <v>0.79</v>
      </c>
      <c r="BM10">
        <v>7.0000000000000007E-2</v>
      </c>
      <c r="BN10">
        <v>3.52</v>
      </c>
      <c r="BO10">
        <v>3.77</v>
      </c>
      <c r="BP10">
        <v>0.26</v>
      </c>
      <c r="BQ10">
        <v>1.98</v>
      </c>
      <c r="BR10">
        <v>1.0900000000000001</v>
      </c>
      <c r="BS10">
        <v>1.64</v>
      </c>
      <c r="BT10">
        <v>2.7834300000000001</v>
      </c>
      <c r="BU10">
        <v>1.342031</v>
      </c>
      <c r="BV10">
        <v>2.4601199999999999</v>
      </c>
      <c r="BW10">
        <v>1.942655</v>
      </c>
      <c r="BX10">
        <v>1.959376</v>
      </c>
      <c r="BY10">
        <v>2.6840619999999999</v>
      </c>
      <c r="BZ10">
        <v>1.327717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5.3144439999999999</v>
      </c>
      <c r="CK10">
        <v>1.8703129999999999</v>
      </c>
      <c r="CL10">
        <v>1.9378120000000001</v>
      </c>
      <c r="CM10">
        <v>3.5120239999999998</v>
      </c>
      <c r="CN10">
        <v>1.771482</v>
      </c>
      <c r="CO10">
        <v>3.34971</v>
      </c>
      <c r="CP10">
        <v>2.1292499999999999</v>
      </c>
      <c r="CQ10">
        <v>1.7714810000000001</v>
      </c>
      <c r="CR10">
        <v>0.83592</v>
      </c>
      <c r="CS10">
        <v>2.79379</v>
      </c>
      <c r="CT10">
        <v>0</v>
      </c>
      <c r="CU10">
        <v>0</v>
      </c>
      <c r="CV10">
        <v>0</v>
      </c>
      <c r="CW10">
        <v>1.2441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74.549717000000001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376.62354800000003</v>
      </c>
      <c r="L11">
        <v>228.41</v>
      </c>
      <c r="M11">
        <v>59.422600000000003</v>
      </c>
      <c r="N11">
        <v>120.6562</v>
      </c>
      <c r="O11">
        <v>126.477</v>
      </c>
      <c r="P11">
        <v>118.78060000000001</v>
      </c>
      <c r="Q11">
        <v>0</v>
      </c>
      <c r="R11">
        <v>16.984490000000001</v>
      </c>
      <c r="S11">
        <v>14.030194</v>
      </c>
      <c r="T11">
        <v>0</v>
      </c>
      <c r="U11">
        <v>348.97500000000002</v>
      </c>
      <c r="V11">
        <v>2</v>
      </c>
      <c r="W11">
        <v>14</v>
      </c>
      <c r="X11">
        <v>35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9.0630000000000006</v>
      </c>
      <c r="AG11">
        <v>44.139600000000002</v>
      </c>
      <c r="AH11">
        <v>0</v>
      </c>
      <c r="AI11">
        <v>0</v>
      </c>
      <c r="AJ11">
        <v>0</v>
      </c>
      <c r="AK11">
        <v>53.908499999999997</v>
      </c>
      <c r="AL11">
        <v>2.7888000000000002</v>
      </c>
      <c r="AM11">
        <v>0</v>
      </c>
      <c r="AN11">
        <v>0.69947999999999999</v>
      </c>
      <c r="AO11">
        <v>0.77322000000000002</v>
      </c>
      <c r="AP11">
        <v>1.7934000000000001</v>
      </c>
      <c r="AQ11">
        <v>0</v>
      </c>
      <c r="AR11">
        <v>2.2080000000000002</v>
      </c>
      <c r="AS11">
        <v>5.3807999999999998</v>
      </c>
      <c r="AT11">
        <v>12.830161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74.549717000000001</v>
      </c>
      <c r="BA11">
        <f t="shared" si="1"/>
        <v>1669.4943100000005</v>
      </c>
      <c r="BB11">
        <v>8</v>
      </c>
      <c r="BD11">
        <v>5.33</v>
      </c>
      <c r="BE11">
        <v>1.92</v>
      </c>
      <c r="BF11">
        <v>2.21</v>
      </c>
      <c r="BG11">
        <v>1.79</v>
      </c>
      <c r="BH11">
        <v>6.05</v>
      </c>
      <c r="BI11">
        <v>0.95</v>
      </c>
      <c r="BJ11">
        <v>0.42</v>
      </c>
      <c r="BK11">
        <v>1.73</v>
      </c>
      <c r="BL11">
        <v>0.79</v>
      </c>
      <c r="BM11">
        <v>7.0000000000000007E-2</v>
      </c>
      <c r="BN11">
        <v>3.52</v>
      </c>
      <c r="BO11">
        <v>3.77</v>
      </c>
      <c r="BP11">
        <v>0.26</v>
      </c>
      <c r="BQ11">
        <v>1.98</v>
      </c>
      <c r="BR11">
        <v>1.0900000000000001</v>
      </c>
      <c r="BS11">
        <v>1.64</v>
      </c>
      <c r="BT11">
        <v>2.7834300000000001</v>
      </c>
      <c r="BU11">
        <v>1.342031</v>
      </c>
      <c r="BV11">
        <v>2.4601199999999999</v>
      </c>
      <c r="BW11">
        <v>1.942655</v>
      </c>
      <c r="BX11">
        <v>1.959376</v>
      </c>
      <c r="BY11">
        <v>2.6840619999999999</v>
      </c>
      <c r="BZ11">
        <v>1.327717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5.3144439999999999</v>
      </c>
      <c r="CK11">
        <v>1.8703129999999999</v>
      </c>
      <c r="CL11">
        <v>1.9378120000000001</v>
      </c>
      <c r="CM11">
        <v>3.5120239999999998</v>
      </c>
      <c r="CN11">
        <v>1.771482</v>
      </c>
      <c r="CO11">
        <v>3.34971</v>
      </c>
      <c r="CP11">
        <v>2.1292499999999999</v>
      </c>
      <c r="CQ11">
        <v>1.7714810000000001</v>
      </c>
      <c r="CR11">
        <v>0.83592</v>
      </c>
      <c r="CS11">
        <v>2.79379</v>
      </c>
      <c r="CT11">
        <v>0</v>
      </c>
      <c r="CU11">
        <v>0</v>
      </c>
      <c r="CV11">
        <v>0</v>
      </c>
      <c r="CW11">
        <v>1.2441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74.549717000000001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376.61996499999998</v>
      </c>
      <c r="L12">
        <v>228.41</v>
      </c>
      <c r="M12">
        <v>59.422600000000003</v>
      </c>
      <c r="N12">
        <v>120.6562</v>
      </c>
      <c r="O12">
        <v>126.477</v>
      </c>
      <c r="P12">
        <v>118.78060000000001</v>
      </c>
      <c r="Q12">
        <v>0</v>
      </c>
      <c r="R12">
        <v>16.984490000000001</v>
      </c>
      <c r="S12">
        <v>14.030194</v>
      </c>
      <c r="T12">
        <v>0</v>
      </c>
      <c r="U12">
        <v>348.97500000000002</v>
      </c>
      <c r="V12">
        <v>2</v>
      </c>
      <c r="W12">
        <v>14</v>
      </c>
      <c r="X12">
        <v>35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9.0630000000000006</v>
      </c>
      <c r="AG12">
        <v>44.139600000000002</v>
      </c>
      <c r="AH12">
        <v>0</v>
      </c>
      <c r="AI12">
        <v>0</v>
      </c>
      <c r="AJ12">
        <v>0</v>
      </c>
      <c r="AK12">
        <v>53.908499999999997</v>
      </c>
      <c r="AL12">
        <v>2.7888000000000002</v>
      </c>
      <c r="AM12">
        <v>0</v>
      </c>
      <c r="AN12">
        <v>0.69947999999999999</v>
      </c>
      <c r="AO12">
        <v>0.83201999999999998</v>
      </c>
      <c r="AP12">
        <v>1.7934000000000001</v>
      </c>
      <c r="AQ12">
        <v>0</v>
      </c>
      <c r="AR12">
        <v>2.2080000000000002</v>
      </c>
      <c r="AS12">
        <v>5.3807999999999998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74.549717000000001</v>
      </c>
      <c r="BA12">
        <f t="shared" si="1"/>
        <v>1671.7161660000002</v>
      </c>
      <c r="BB12">
        <v>9</v>
      </c>
      <c r="BD12">
        <v>5.33</v>
      </c>
      <c r="BE12">
        <v>1.92</v>
      </c>
      <c r="BF12">
        <v>2.21</v>
      </c>
      <c r="BG12">
        <v>1.79</v>
      </c>
      <c r="BH12">
        <v>6.05</v>
      </c>
      <c r="BI12">
        <v>0.95</v>
      </c>
      <c r="BJ12">
        <v>0.42</v>
      </c>
      <c r="BK12">
        <v>1.73</v>
      </c>
      <c r="BL12">
        <v>0.79</v>
      </c>
      <c r="BM12">
        <v>7.0000000000000007E-2</v>
      </c>
      <c r="BN12">
        <v>3.52</v>
      </c>
      <c r="BO12">
        <v>3.77</v>
      </c>
      <c r="BP12">
        <v>0.26</v>
      </c>
      <c r="BQ12">
        <v>1.98</v>
      </c>
      <c r="BR12">
        <v>1.0900000000000001</v>
      </c>
      <c r="BS12">
        <v>1.64</v>
      </c>
      <c r="BT12">
        <v>2.7834300000000001</v>
      </c>
      <c r="BU12">
        <v>1.342031</v>
      </c>
      <c r="BV12">
        <v>2.4601199999999999</v>
      </c>
      <c r="BW12">
        <v>1.942655</v>
      </c>
      <c r="BX12">
        <v>1.959376</v>
      </c>
      <c r="BY12">
        <v>2.6840619999999999</v>
      </c>
      <c r="BZ12">
        <v>1.327717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5.3144439999999999</v>
      </c>
      <c r="CK12">
        <v>1.8703129999999999</v>
      </c>
      <c r="CL12">
        <v>1.9378120000000001</v>
      </c>
      <c r="CM12">
        <v>3.5120239999999998</v>
      </c>
      <c r="CN12">
        <v>1.771482</v>
      </c>
      <c r="CO12">
        <v>3.34971</v>
      </c>
      <c r="CP12">
        <v>2.1292499999999999</v>
      </c>
      <c r="CQ12">
        <v>1.7714810000000001</v>
      </c>
      <c r="CR12">
        <v>0.83592</v>
      </c>
      <c r="CS12">
        <v>2.79379</v>
      </c>
      <c r="CT12">
        <v>0</v>
      </c>
      <c r="CU12">
        <v>0</v>
      </c>
      <c r="CV12">
        <v>0</v>
      </c>
      <c r="CW12">
        <v>1.2441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74.549717000000001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376.62354800000003</v>
      </c>
      <c r="L13">
        <v>228.41</v>
      </c>
      <c r="M13">
        <v>61.422600000000003</v>
      </c>
      <c r="N13">
        <v>120.6562</v>
      </c>
      <c r="O13">
        <v>126.477</v>
      </c>
      <c r="P13">
        <v>118.78060000000001</v>
      </c>
      <c r="Q13">
        <v>0</v>
      </c>
      <c r="R13">
        <v>16.984490000000001</v>
      </c>
      <c r="S13">
        <v>14.030194</v>
      </c>
      <c r="T13">
        <v>0</v>
      </c>
      <c r="U13">
        <v>348.97500000000002</v>
      </c>
      <c r="V13">
        <v>2</v>
      </c>
      <c r="W13">
        <v>14</v>
      </c>
      <c r="X13">
        <v>35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9.0630000000000006</v>
      </c>
      <c r="AG13">
        <v>44.139600000000002</v>
      </c>
      <c r="AH13">
        <v>0</v>
      </c>
      <c r="AI13">
        <v>0</v>
      </c>
      <c r="AJ13">
        <v>0</v>
      </c>
      <c r="AK13">
        <v>53.908499999999997</v>
      </c>
      <c r="AL13">
        <v>25.564</v>
      </c>
      <c r="AM13">
        <v>0</v>
      </c>
      <c r="AN13">
        <v>0.69947999999999999</v>
      </c>
      <c r="AO13">
        <v>0.83789999999999998</v>
      </c>
      <c r="AP13">
        <v>1.7934000000000001</v>
      </c>
      <c r="AQ13">
        <v>0</v>
      </c>
      <c r="AR13">
        <v>2.2080000000000002</v>
      </c>
      <c r="AS13">
        <v>5.3807999999999998</v>
      </c>
      <c r="AT13">
        <v>14.272114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74.549717000000001</v>
      </c>
      <c r="BA13">
        <f t="shared" si="1"/>
        <v>1695.7761430000005</v>
      </c>
      <c r="BB13">
        <v>10</v>
      </c>
      <c r="BD13">
        <v>5.33</v>
      </c>
      <c r="BE13">
        <v>1.92</v>
      </c>
      <c r="BF13">
        <v>2.21</v>
      </c>
      <c r="BG13">
        <v>1.79</v>
      </c>
      <c r="BH13">
        <v>6.05</v>
      </c>
      <c r="BI13">
        <v>0.95</v>
      </c>
      <c r="BJ13">
        <v>0.42</v>
      </c>
      <c r="BK13">
        <v>1.73</v>
      </c>
      <c r="BL13">
        <v>0.79</v>
      </c>
      <c r="BM13">
        <v>7.0000000000000007E-2</v>
      </c>
      <c r="BN13">
        <v>3.52</v>
      </c>
      <c r="BO13">
        <v>3.77</v>
      </c>
      <c r="BP13">
        <v>0.26</v>
      </c>
      <c r="BQ13">
        <v>1.98</v>
      </c>
      <c r="BR13">
        <v>1.0900000000000001</v>
      </c>
      <c r="BS13">
        <v>1.64</v>
      </c>
      <c r="BT13">
        <v>2.7834300000000001</v>
      </c>
      <c r="BU13">
        <v>1.342031</v>
      </c>
      <c r="BV13">
        <v>2.4601199999999999</v>
      </c>
      <c r="BW13">
        <v>1.942655</v>
      </c>
      <c r="BX13">
        <v>1.959376</v>
      </c>
      <c r="BY13">
        <v>2.6840619999999999</v>
      </c>
      <c r="BZ13">
        <v>1.327717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5.3144439999999999</v>
      </c>
      <c r="CK13">
        <v>1.8703129999999999</v>
      </c>
      <c r="CL13">
        <v>1.9378120000000001</v>
      </c>
      <c r="CM13">
        <v>3.5120239999999998</v>
      </c>
      <c r="CN13">
        <v>1.771482</v>
      </c>
      <c r="CO13">
        <v>3.34971</v>
      </c>
      <c r="CP13">
        <v>2.1292499999999999</v>
      </c>
      <c r="CQ13">
        <v>1.7714810000000001</v>
      </c>
      <c r="CR13">
        <v>0.83592</v>
      </c>
      <c r="CS13">
        <v>2.79379</v>
      </c>
      <c r="CT13">
        <v>0</v>
      </c>
      <c r="CU13">
        <v>0</v>
      </c>
      <c r="CV13">
        <v>0</v>
      </c>
      <c r="CW13">
        <v>1.2441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74.549717000000001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376.61996499999998</v>
      </c>
      <c r="L14">
        <v>228.41</v>
      </c>
      <c r="M14">
        <v>62.422600000000003</v>
      </c>
      <c r="N14">
        <v>120.6562</v>
      </c>
      <c r="O14">
        <v>126.477</v>
      </c>
      <c r="P14">
        <v>118.78060000000001</v>
      </c>
      <c r="Q14">
        <v>0</v>
      </c>
      <c r="R14">
        <v>16.984490000000001</v>
      </c>
      <c r="S14">
        <v>14.030194</v>
      </c>
      <c r="T14">
        <v>0</v>
      </c>
      <c r="U14">
        <v>348.97500000000002</v>
      </c>
      <c r="V14">
        <v>2</v>
      </c>
      <c r="W14">
        <v>14</v>
      </c>
      <c r="X14">
        <v>35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9.0630000000000006</v>
      </c>
      <c r="AG14">
        <v>44.139600000000002</v>
      </c>
      <c r="AH14">
        <v>0</v>
      </c>
      <c r="AI14">
        <v>0</v>
      </c>
      <c r="AJ14">
        <v>0</v>
      </c>
      <c r="AK14">
        <v>53.908499999999997</v>
      </c>
      <c r="AL14">
        <v>66.814999999999998</v>
      </c>
      <c r="AM14">
        <v>0</v>
      </c>
      <c r="AN14">
        <v>0.69947999999999999</v>
      </c>
      <c r="AO14">
        <v>0.85260000000000002</v>
      </c>
      <c r="AP14">
        <v>1.7934000000000001</v>
      </c>
      <c r="AQ14">
        <v>0</v>
      </c>
      <c r="AR14">
        <v>4.4160000000000004</v>
      </c>
      <c r="AS14">
        <v>5.3807999999999998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74.549717000000001</v>
      </c>
      <c r="BA14">
        <f t="shared" si="1"/>
        <v>1740.9709459999999</v>
      </c>
      <c r="BB14">
        <v>11</v>
      </c>
      <c r="BD14">
        <v>5.33</v>
      </c>
      <c r="BE14">
        <v>1.92</v>
      </c>
      <c r="BF14">
        <v>2.21</v>
      </c>
      <c r="BG14">
        <v>1.79</v>
      </c>
      <c r="BH14">
        <v>6.05</v>
      </c>
      <c r="BI14">
        <v>0.95</v>
      </c>
      <c r="BJ14">
        <v>0.42</v>
      </c>
      <c r="BK14">
        <v>1.73</v>
      </c>
      <c r="BL14">
        <v>0.79</v>
      </c>
      <c r="BM14">
        <v>7.0000000000000007E-2</v>
      </c>
      <c r="BN14">
        <v>3.52</v>
      </c>
      <c r="BO14">
        <v>3.77</v>
      </c>
      <c r="BP14">
        <v>0.26</v>
      </c>
      <c r="BQ14">
        <v>1.98</v>
      </c>
      <c r="BR14">
        <v>1.0900000000000001</v>
      </c>
      <c r="BS14">
        <v>1.64</v>
      </c>
      <c r="BT14">
        <v>2.7834300000000001</v>
      </c>
      <c r="BU14">
        <v>1.342031</v>
      </c>
      <c r="BV14">
        <v>2.4601199999999999</v>
      </c>
      <c r="BW14">
        <v>1.942655</v>
      </c>
      <c r="BX14">
        <v>1.959376</v>
      </c>
      <c r="BY14">
        <v>2.6840619999999999</v>
      </c>
      <c r="BZ14">
        <v>1.327717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5.3144439999999999</v>
      </c>
      <c r="CK14">
        <v>1.8703129999999999</v>
      </c>
      <c r="CL14">
        <v>1.9378120000000001</v>
      </c>
      <c r="CM14">
        <v>3.5120239999999998</v>
      </c>
      <c r="CN14">
        <v>1.771482</v>
      </c>
      <c r="CO14">
        <v>3.34971</v>
      </c>
      <c r="CP14">
        <v>2.1292499999999999</v>
      </c>
      <c r="CQ14">
        <v>1.7714810000000001</v>
      </c>
      <c r="CR14">
        <v>0.83592</v>
      </c>
      <c r="CS14">
        <v>2.79379</v>
      </c>
      <c r="CT14">
        <v>0</v>
      </c>
      <c r="CU14">
        <v>0</v>
      </c>
      <c r="CV14">
        <v>0</v>
      </c>
      <c r="CW14">
        <v>1.2441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74.549717000000001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376.79303800000002</v>
      </c>
      <c r="L15">
        <v>228.41</v>
      </c>
      <c r="M15">
        <v>62.422600000000003</v>
      </c>
      <c r="N15">
        <v>120.6562</v>
      </c>
      <c r="O15">
        <v>126.477</v>
      </c>
      <c r="P15">
        <v>118.78060000000001</v>
      </c>
      <c r="Q15">
        <v>0</v>
      </c>
      <c r="R15">
        <v>17.900973</v>
      </c>
      <c r="S15">
        <v>14.331542000000001</v>
      </c>
      <c r="T15">
        <v>0</v>
      </c>
      <c r="U15">
        <v>348.97500000000002</v>
      </c>
      <c r="V15">
        <v>2</v>
      </c>
      <c r="W15">
        <v>14</v>
      </c>
      <c r="X15">
        <v>35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9.0630000000000006</v>
      </c>
      <c r="AG15">
        <v>44.139600000000002</v>
      </c>
      <c r="AH15">
        <v>0</v>
      </c>
      <c r="AI15">
        <v>0</v>
      </c>
      <c r="AJ15">
        <v>0</v>
      </c>
      <c r="AK15">
        <v>53.908499999999997</v>
      </c>
      <c r="AL15">
        <v>66.814999999999998</v>
      </c>
      <c r="AM15">
        <v>0</v>
      </c>
      <c r="AN15">
        <v>0.69947999999999999</v>
      </c>
      <c r="AO15">
        <v>0.84084000000000003</v>
      </c>
      <c r="AP15">
        <v>1.7934000000000001</v>
      </c>
      <c r="AQ15">
        <v>0</v>
      </c>
      <c r="AR15">
        <v>2.2080000000000002</v>
      </c>
      <c r="AS15">
        <v>5.3807999999999998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74.573729999999998</v>
      </c>
      <c r="BA15">
        <f t="shared" si="1"/>
        <v>1740.166103</v>
      </c>
      <c r="BB15">
        <v>12</v>
      </c>
      <c r="BD15">
        <v>5.33</v>
      </c>
      <c r="BE15">
        <v>1.92</v>
      </c>
      <c r="BF15">
        <v>2.21</v>
      </c>
      <c r="BG15">
        <v>1.79</v>
      </c>
      <c r="BH15">
        <v>6.05</v>
      </c>
      <c r="BI15">
        <v>0.92</v>
      </c>
      <c r="BJ15">
        <v>0.45</v>
      </c>
      <c r="BK15">
        <v>1.73</v>
      </c>
      <c r="BL15">
        <v>0.79</v>
      </c>
      <c r="BM15">
        <v>0.08</v>
      </c>
      <c r="BN15">
        <v>3.52</v>
      </c>
      <c r="BO15">
        <v>3.77</v>
      </c>
      <c r="BP15">
        <v>0.26</v>
      </c>
      <c r="BQ15">
        <v>1.98</v>
      </c>
      <c r="BR15">
        <v>1.0900000000000001</v>
      </c>
      <c r="BS15">
        <v>1.64</v>
      </c>
      <c r="BT15">
        <v>2.7834300000000001</v>
      </c>
      <c r="BU15">
        <v>1.342031</v>
      </c>
      <c r="BV15">
        <v>2.4741330000000001</v>
      </c>
      <c r="BW15">
        <v>1.942655</v>
      </c>
      <c r="BX15">
        <v>1.959376</v>
      </c>
      <c r="BY15">
        <v>2.6840619999999999</v>
      </c>
      <c r="BZ15">
        <v>1.327717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5.3144439999999999</v>
      </c>
      <c r="CK15">
        <v>1.8703129999999999</v>
      </c>
      <c r="CL15">
        <v>1.9378120000000001</v>
      </c>
      <c r="CM15">
        <v>3.5120239999999998</v>
      </c>
      <c r="CN15">
        <v>1.771482</v>
      </c>
      <c r="CO15">
        <v>3.34971</v>
      </c>
      <c r="CP15">
        <v>2.1292499999999999</v>
      </c>
      <c r="CQ15">
        <v>1.7714810000000001</v>
      </c>
      <c r="CR15">
        <v>0.83592</v>
      </c>
      <c r="CS15">
        <v>2.79379</v>
      </c>
      <c r="CT15">
        <v>0</v>
      </c>
      <c r="CU15">
        <v>0</v>
      </c>
      <c r="CV15">
        <v>0</v>
      </c>
      <c r="CW15">
        <v>1.2441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74.573729999999998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376.789716</v>
      </c>
      <c r="L16">
        <v>228.41</v>
      </c>
      <c r="M16">
        <v>62.422600000000003</v>
      </c>
      <c r="N16">
        <v>120.6562</v>
      </c>
      <c r="O16">
        <v>126.477</v>
      </c>
      <c r="P16">
        <v>118.78060000000001</v>
      </c>
      <c r="Q16">
        <v>0</v>
      </c>
      <c r="R16">
        <v>17.900973</v>
      </c>
      <c r="S16">
        <v>14.331542000000001</v>
      </c>
      <c r="T16">
        <v>0</v>
      </c>
      <c r="U16">
        <v>348.97500000000002</v>
      </c>
      <c r="V16">
        <v>2</v>
      </c>
      <c r="W16">
        <v>14</v>
      </c>
      <c r="X16">
        <v>35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9.0630000000000006</v>
      </c>
      <c r="AG16">
        <v>44.139600000000002</v>
      </c>
      <c r="AH16">
        <v>0</v>
      </c>
      <c r="AI16">
        <v>0</v>
      </c>
      <c r="AJ16">
        <v>0</v>
      </c>
      <c r="AK16">
        <v>53.908499999999997</v>
      </c>
      <c r="AL16">
        <v>66.814999999999998</v>
      </c>
      <c r="AM16">
        <v>0</v>
      </c>
      <c r="AN16">
        <v>0.69947999999999999</v>
      </c>
      <c r="AO16">
        <v>0.79967999999999995</v>
      </c>
      <c r="AP16">
        <v>1.7934000000000001</v>
      </c>
      <c r="AQ16">
        <v>0</v>
      </c>
      <c r="AR16">
        <v>2.2080000000000002</v>
      </c>
      <c r="AS16">
        <v>5.3807999999999998</v>
      </c>
      <c r="AT16">
        <v>10.513612999999999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74.593959999999996</v>
      </c>
      <c r="BA16">
        <f t="shared" si="1"/>
        <v>1735.658664</v>
      </c>
      <c r="BB16">
        <v>13</v>
      </c>
      <c r="BD16">
        <v>5.33</v>
      </c>
      <c r="BE16">
        <v>1.92</v>
      </c>
      <c r="BF16">
        <v>2.21</v>
      </c>
      <c r="BG16">
        <v>1.79</v>
      </c>
      <c r="BH16">
        <v>6.05</v>
      </c>
      <c r="BI16">
        <v>0.92</v>
      </c>
      <c r="BJ16">
        <v>0.47</v>
      </c>
      <c r="BK16">
        <v>1.73</v>
      </c>
      <c r="BL16">
        <v>0.79</v>
      </c>
      <c r="BM16">
        <v>0.08</v>
      </c>
      <c r="BN16">
        <v>3.52</v>
      </c>
      <c r="BO16">
        <v>3.77</v>
      </c>
      <c r="BP16">
        <v>0.26</v>
      </c>
      <c r="BQ16">
        <v>1.98</v>
      </c>
      <c r="BR16">
        <v>1.0900000000000001</v>
      </c>
      <c r="BS16">
        <v>1.64</v>
      </c>
      <c r="BT16">
        <v>2.7834300000000001</v>
      </c>
      <c r="BU16">
        <v>1.342031</v>
      </c>
      <c r="BV16">
        <v>2.4743629999999999</v>
      </c>
      <c r="BW16">
        <v>1.942655</v>
      </c>
      <c r="BX16">
        <v>1.959376</v>
      </c>
      <c r="BY16">
        <v>2.6840619999999999</v>
      </c>
      <c r="BZ16">
        <v>1.327717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5.3144439999999999</v>
      </c>
      <c r="CK16">
        <v>1.8703129999999999</v>
      </c>
      <c r="CL16">
        <v>1.9378120000000001</v>
      </c>
      <c r="CM16">
        <v>3.5120239999999998</v>
      </c>
      <c r="CN16">
        <v>1.771482</v>
      </c>
      <c r="CO16">
        <v>3.34971</v>
      </c>
      <c r="CP16">
        <v>2.1292499999999999</v>
      </c>
      <c r="CQ16">
        <v>1.7714810000000001</v>
      </c>
      <c r="CR16">
        <v>0.83592</v>
      </c>
      <c r="CS16">
        <v>2.79379</v>
      </c>
      <c r="CT16">
        <v>0</v>
      </c>
      <c r="CU16">
        <v>0</v>
      </c>
      <c r="CV16">
        <v>0</v>
      </c>
      <c r="CW16">
        <v>1.2441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74.593959999999996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376.79303800000002</v>
      </c>
      <c r="L17">
        <v>228.41</v>
      </c>
      <c r="M17">
        <v>62.422600000000003</v>
      </c>
      <c r="N17">
        <v>120.6562</v>
      </c>
      <c r="O17">
        <v>126.477</v>
      </c>
      <c r="P17">
        <v>118.78060000000001</v>
      </c>
      <c r="Q17">
        <v>0</v>
      </c>
      <c r="R17">
        <v>17.900973</v>
      </c>
      <c r="S17">
        <v>14.331542000000001</v>
      </c>
      <c r="T17">
        <v>0</v>
      </c>
      <c r="U17">
        <v>348.97500000000002</v>
      </c>
      <c r="V17">
        <v>2</v>
      </c>
      <c r="W17">
        <v>14</v>
      </c>
      <c r="X17">
        <v>35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9.0630000000000006</v>
      </c>
      <c r="AG17">
        <v>44.139600000000002</v>
      </c>
      <c r="AH17">
        <v>0</v>
      </c>
      <c r="AI17">
        <v>0</v>
      </c>
      <c r="AJ17">
        <v>0</v>
      </c>
      <c r="AK17">
        <v>53.908499999999997</v>
      </c>
      <c r="AL17">
        <v>66.814999999999998</v>
      </c>
      <c r="AM17">
        <v>0</v>
      </c>
      <c r="AN17">
        <v>0.69947999999999999</v>
      </c>
      <c r="AO17">
        <v>0.80262</v>
      </c>
      <c r="AP17">
        <v>1.7934000000000001</v>
      </c>
      <c r="AQ17">
        <v>0</v>
      </c>
      <c r="AR17">
        <v>2.2080000000000002</v>
      </c>
      <c r="AS17">
        <v>5.3807999999999998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74.593959999999996</v>
      </c>
      <c r="BA17">
        <f t="shared" si="1"/>
        <v>1740.1481129999997</v>
      </c>
      <c r="BB17">
        <v>14</v>
      </c>
      <c r="BD17">
        <v>5.33</v>
      </c>
      <c r="BE17">
        <v>1.92</v>
      </c>
      <c r="BF17">
        <v>2.21</v>
      </c>
      <c r="BG17">
        <v>1.79</v>
      </c>
      <c r="BH17">
        <v>6.05</v>
      </c>
      <c r="BI17">
        <v>0.92</v>
      </c>
      <c r="BJ17">
        <v>0.47</v>
      </c>
      <c r="BK17">
        <v>1.73</v>
      </c>
      <c r="BL17">
        <v>0.79</v>
      </c>
      <c r="BM17">
        <v>0.08</v>
      </c>
      <c r="BN17">
        <v>3.52</v>
      </c>
      <c r="BO17">
        <v>3.77</v>
      </c>
      <c r="BP17">
        <v>0.26</v>
      </c>
      <c r="BQ17">
        <v>1.98</v>
      </c>
      <c r="BR17">
        <v>1.0900000000000001</v>
      </c>
      <c r="BS17">
        <v>1.64</v>
      </c>
      <c r="BT17">
        <v>2.7834300000000001</v>
      </c>
      <c r="BU17">
        <v>1.342031</v>
      </c>
      <c r="BV17">
        <v>2.4743629999999999</v>
      </c>
      <c r="BW17">
        <v>1.942655</v>
      </c>
      <c r="BX17">
        <v>1.959376</v>
      </c>
      <c r="BY17">
        <v>2.6840619999999999</v>
      </c>
      <c r="BZ17">
        <v>1.327717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5.3144439999999999</v>
      </c>
      <c r="CK17">
        <v>1.8703129999999999</v>
      </c>
      <c r="CL17">
        <v>1.9378120000000001</v>
      </c>
      <c r="CM17">
        <v>3.5120239999999998</v>
      </c>
      <c r="CN17">
        <v>1.771482</v>
      </c>
      <c r="CO17">
        <v>3.34971</v>
      </c>
      <c r="CP17">
        <v>2.1292499999999999</v>
      </c>
      <c r="CQ17">
        <v>1.7714810000000001</v>
      </c>
      <c r="CR17">
        <v>0.83592</v>
      </c>
      <c r="CS17">
        <v>2.79379</v>
      </c>
      <c r="CT17">
        <v>0</v>
      </c>
      <c r="CU17">
        <v>0</v>
      </c>
      <c r="CV17">
        <v>0</v>
      </c>
      <c r="CW17">
        <v>1.2441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74.593959999999996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376.789716</v>
      </c>
      <c r="L18">
        <v>228.41</v>
      </c>
      <c r="M18">
        <v>64.422600000000003</v>
      </c>
      <c r="N18">
        <v>120.6562</v>
      </c>
      <c r="O18">
        <v>126.477</v>
      </c>
      <c r="P18">
        <v>118.78060000000001</v>
      </c>
      <c r="Q18">
        <v>0</v>
      </c>
      <c r="R18">
        <v>17.900973</v>
      </c>
      <c r="S18">
        <v>14.331542000000001</v>
      </c>
      <c r="T18">
        <v>0</v>
      </c>
      <c r="U18">
        <v>348.97500000000002</v>
      </c>
      <c r="V18">
        <v>2</v>
      </c>
      <c r="W18">
        <v>14</v>
      </c>
      <c r="X18">
        <v>35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9.0630000000000006</v>
      </c>
      <c r="AG18">
        <v>44.139600000000002</v>
      </c>
      <c r="AH18">
        <v>0</v>
      </c>
      <c r="AI18">
        <v>0</v>
      </c>
      <c r="AJ18">
        <v>0</v>
      </c>
      <c r="AK18">
        <v>53.908499999999997</v>
      </c>
      <c r="AL18">
        <v>25.564</v>
      </c>
      <c r="AM18">
        <v>0</v>
      </c>
      <c r="AN18">
        <v>0.69947999999999999</v>
      </c>
      <c r="AO18">
        <v>0.77615999999999996</v>
      </c>
      <c r="AP18">
        <v>1.7934000000000001</v>
      </c>
      <c r="AQ18">
        <v>0</v>
      </c>
      <c r="AR18">
        <v>2.2080000000000002</v>
      </c>
      <c r="AS18">
        <v>5.3807999999999998</v>
      </c>
      <c r="AT18">
        <v>14.596121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74.593959999999996</v>
      </c>
      <c r="BA18">
        <f t="shared" si="1"/>
        <v>1700.4666519999998</v>
      </c>
      <c r="BB18">
        <v>15</v>
      </c>
      <c r="BD18">
        <v>5.33</v>
      </c>
      <c r="BE18">
        <v>1.92</v>
      </c>
      <c r="BF18">
        <v>2.21</v>
      </c>
      <c r="BG18">
        <v>1.79</v>
      </c>
      <c r="BH18">
        <v>6.05</v>
      </c>
      <c r="BI18">
        <v>0.92</v>
      </c>
      <c r="BJ18">
        <v>0.47</v>
      </c>
      <c r="BK18">
        <v>1.73</v>
      </c>
      <c r="BL18">
        <v>0.79</v>
      </c>
      <c r="BM18">
        <v>0.08</v>
      </c>
      <c r="BN18">
        <v>3.52</v>
      </c>
      <c r="BO18">
        <v>3.77</v>
      </c>
      <c r="BP18">
        <v>0.26</v>
      </c>
      <c r="BQ18">
        <v>1.98</v>
      </c>
      <c r="BR18">
        <v>1.0900000000000001</v>
      </c>
      <c r="BS18">
        <v>1.64</v>
      </c>
      <c r="BT18">
        <v>2.7834300000000001</v>
      </c>
      <c r="BU18">
        <v>1.342031</v>
      </c>
      <c r="BV18">
        <v>2.4743629999999999</v>
      </c>
      <c r="BW18">
        <v>1.942655</v>
      </c>
      <c r="BX18">
        <v>1.959376</v>
      </c>
      <c r="BY18">
        <v>2.6840619999999999</v>
      </c>
      <c r="BZ18">
        <v>1.327717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5.3144439999999999</v>
      </c>
      <c r="CK18">
        <v>1.8703129999999999</v>
      </c>
      <c r="CL18">
        <v>1.9378120000000001</v>
      </c>
      <c r="CM18">
        <v>3.5120239999999998</v>
      </c>
      <c r="CN18">
        <v>1.771482</v>
      </c>
      <c r="CO18">
        <v>3.34971</v>
      </c>
      <c r="CP18">
        <v>2.1292499999999999</v>
      </c>
      <c r="CQ18">
        <v>1.7714810000000001</v>
      </c>
      <c r="CR18">
        <v>0.83592</v>
      </c>
      <c r="CS18">
        <v>2.79379</v>
      </c>
      <c r="CT18">
        <v>0</v>
      </c>
      <c r="CU18">
        <v>0</v>
      </c>
      <c r="CV18">
        <v>0</v>
      </c>
      <c r="CW18">
        <v>1.2441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74.593959999999996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376.79303800000002</v>
      </c>
      <c r="L19">
        <v>228.41</v>
      </c>
      <c r="M19">
        <v>63.979737999999998</v>
      </c>
      <c r="N19">
        <v>120.6562</v>
      </c>
      <c r="O19">
        <v>126.477</v>
      </c>
      <c r="P19">
        <v>118.78060000000001</v>
      </c>
      <c r="Q19">
        <v>0</v>
      </c>
      <c r="R19">
        <v>17.832269</v>
      </c>
      <c r="S19">
        <v>14.331542000000001</v>
      </c>
      <c r="T19">
        <v>0</v>
      </c>
      <c r="U19">
        <v>348.97500000000002</v>
      </c>
      <c r="V19">
        <v>2</v>
      </c>
      <c r="W19">
        <v>14</v>
      </c>
      <c r="X19">
        <v>35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9.0630000000000006</v>
      </c>
      <c r="AG19">
        <v>44.139600000000002</v>
      </c>
      <c r="AH19">
        <v>0</v>
      </c>
      <c r="AI19">
        <v>0</v>
      </c>
      <c r="AJ19">
        <v>0</v>
      </c>
      <c r="AK19">
        <v>53.908499999999997</v>
      </c>
      <c r="AL19">
        <v>2.7888000000000002</v>
      </c>
      <c r="AM19">
        <v>0</v>
      </c>
      <c r="AN19">
        <v>0.69947999999999999</v>
      </c>
      <c r="AO19">
        <v>0.72911999999999999</v>
      </c>
      <c r="AP19">
        <v>1.7934000000000001</v>
      </c>
      <c r="AQ19">
        <v>0</v>
      </c>
      <c r="AR19">
        <v>3.3119999999999998</v>
      </c>
      <c r="AS19">
        <v>5.1117600000000003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74.593959999999996</v>
      </c>
      <c r="BA19">
        <f t="shared" si="1"/>
        <v>1678.3718069999995</v>
      </c>
      <c r="BB19">
        <v>16</v>
      </c>
      <c r="BD19">
        <v>5.33</v>
      </c>
      <c r="BE19">
        <v>1.92</v>
      </c>
      <c r="BF19">
        <v>2.21</v>
      </c>
      <c r="BG19">
        <v>1.79</v>
      </c>
      <c r="BH19">
        <v>6.05</v>
      </c>
      <c r="BI19">
        <v>0.92</v>
      </c>
      <c r="BJ19">
        <v>0.47</v>
      </c>
      <c r="BK19">
        <v>1.73</v>
      </c>
      <c r="BL19">
        <v>0.79</v>
      </c>
      <c r="BM19">
        <v>0.08</v>
      </c>
      <c r="BN19">
        <v>3.52</v>
      </c>
      <c r="BO19">
        <v>3.77</v>
      </c>
      <c r="BP19">
        <v>0.26</v>
      </c>
      <c r="BQ19">
        <v>1.98</v>
      </c>
      <c r="BR19">
        <v>1.0900000000000001</v>
      </c>
      <c r="BS19">
        <v>1.64</v>
      </c>
      <c r="BT19">
        <v>2.7834300000000001</v>
      </c>
      <c r="BU19">
        <v>1.342031</v>
      </c>
      <c r="BV19">
        <v>2.4743629999999999</v>
      </c>
      <c r="BW19">
        <v>1.942655</v>
      </c>
      <c r="BX19">
        <v>1.959376</v>
      </c>
      <c r="BY19">
        <v>2.6840619999999999</v>
      </c>
      <c r="BZ19">
        <v>1.327717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5.3144439999999999</v>
      </c>
      <c r="CK19">
        <v>1.8703129999999999</v>
      </c>
      <c r="CL19">
        <v>1.9378120000000001</v>
      </c>
      <c r="CM19">
        <v>3.5120239999999998</v>
      </c>
      <c r="CN19">
        <v>1.771482</v>
      </c>
      <c r="CO19">
        <v>3.34971</v>
      </c>
      <c r="CP19">
        <v>2.1292499999999999</v>
      </c>
      <c r="CQ19">
        <v>1.7714810000000001</v>
      </c>
      <c r="CR19">
        <v>0.83592</v>
      </c>
      <c r="CS19">
        <v>2.79379</v>
      </c>
      <c r="CT19">
        <v>0</v>
      </c>
      <c r="CU19">
        <v>0</v>
      </c>
      <c r="CV19">
        <v>0</v>
      </c>
      <c r="CW19">
        <v>1.2441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74.593959999999996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376.789716</v>
      </c>
      <c r="L20">
        <v>228.41</v>
      </c>
      <c r="M20">
        <v>63.422600000000003</v>
      </c>
      <c r="N20">
        <v>120.6562</v>
      </c>
      <c r="O20">
        <v>126.477</v>
      </c>
      <c r="P20">
        <v>118.78060000000001</v>
      </c>
      <c r="Q20">
        <v>0</v>
      </c>
      <c r="R20">
        <v>17.832269</v>
      </c>
      <c r="S20">
        <v>14.331542000000001</v>
      </c>
      <c r="T20">
        <v>0</v>
      </c>
      <c r="U20">
        <v>348.97500000000002</v>
      </c>
      <c r="V20">
        <v>2</v>
      </c>
      <c r="W20">
        <v>14</v>
      </c>
      <c r="X20">
        <v>35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9.0630000000000006</v>
      </c>
      <c r="AG20">
        <v>44.139600000000002</v>
      </c>
      <c r="AH20">
        <v>9.67</v>
      </c>
      <c r="AI20">
        <v>0</v>
      </c>
      <c r="AJ20">
        <v>0</v>
      </c>
      <c r="AK20">
        <v>53.908499999999997</v>
      </c>
      <c r="AL20">
        <v>2.7888000000000002</v>
      </c>
      <c r="AM20">
        <v>0</v>
      </c>
      <c r="AN20">
        <v>0.69947999999999999</v>
      </c>
      <c r="AO20">
        <v>0.62916000000000005</v>
      </c>
      <c r="AP20">
        <v>1.7934000000000001</v>
      </c>
      <c r="AQ20">
        <v>0</v>
      </c>
      <c r="AR20">
        <v>3.3119999999999998</v>
      </c>
      <c r="AS20">
        <v>5.1117600000000003</v>
      </c>
      <c r="AT20">
        <v>14.887866000000001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74.64716</v>
      </c>
      <c r="BA20">
        <f t="shared" si="1"/>
        <v>1687.3256530000001</v>
      </c>
      <c r="BB20">
        <v>17</v>
      </c>
      <c r="BD20">
        <v>5.33</v>
      </c>
      <c r="BE20">
        <v>1.92</v>
      </c>
      <c r="BF20">
        <v>2.21</v>
      </c>
      <c r="BG20">
        <v>1.79</v>
      </c>
      <c r="BH20">
        <v>6.05</v>
      </c>
      <c r="BI20">
        <v>0.92</v>
      </c>
      <c r="BJ20">
        <v>0.47</v>
      </c>
      <c r="BK20">
        <v>1.73</v>
      </c>
      <c r="BL20">
        <v>0.79</v>
      </c>
      <c r="BM20">
        <v>0.08</v>
      </c>
      <c r="BN20">
        <v>3.52</v>
      </c>
      <c r="BO20">
        <v>3.77</v>
      </c>
      <c r="BP20">
        <v>0.26</v>
      </c>
      <c r="BQ20">
        <v>1.98</v>
      </c>
      <c r="BR20">
        <v>1.0900000000000001</v>
      </c>
      <c r="BS20">
        <v>1.64</v>
      </c>
      <c r="BT20">
        <v>2.7834300000000001</v>
      </c>
      <c r="BU20">
        <v>1.342031</v>
      </c>
      <c r="BV20">
        <v>2.4743629999999999</v>
      </c>
      <c r="BW20">
        <v>1.942655</v>
      </c>
      <c r="BX20">
        <v>1.959376</v>
      </c>
      <c r="BY20">
        <v>2.6840619999999999</v>
      </c>
      <c r="BZ20">
        <v>1.327717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5.3144439999999999</v>
      </c>
      <c r="CK20">
        <v>1.8703129999999999</v>
      </c>
      <c r="CL20">
        <v>1.9378120000000001</v>
      </c>
      <c r="CM20">
        <v>3.5120239999999998</v>
      </c>
      <c r="CN20">
        <v>1.771482</v>
      </c>
      <c r="CO20">
        <v>3.34971</v>
      </c>
      <c r="CP20">
        <v>2.1292499999999999</v>
      </c>
      <c r="CQ20">
        <v>1.7714810000000001</v>
      </c>
      <c r="CR20">
        <v>0.83592</v>
      </c>
      <c r="CS20">
        <v>2.79379</v>
      </c>
      <c r="CT20">
        <v>0</v>
      </c>
      <c r="CU20">
        <v>0</v>
      </c>
      <c r="CV20">
        <v>5.3199999999999997E-2</v>
      </c>
      <c r="CW20">
        <v>1.2441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74.64716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366.27450700000003</v>
      </c>
      <c r="L21">
        <v>227.95</v>
      </c>
      <c r="M21">
        <v>62.422600000000003</v>
      </c>
      <c r="N21">
        <v>120.6562</v>
      </c>
      <c r="O21">
        <v>126.477</v>
      </c>
      <c r="P21">
        <v>118.78060000000001</v>
      </c>
      <c r="Q21">
        <v>0</v>
      </c>
      <c r="R21">
        <v>16.908702999999999</v>
      </c>
      <c r="S21">
        <v>12.015838</v>
      </c>
      <c r="T21">
        <v>0</v>
      </c>
      <c r="U21">
        <v>348.97500000000002</v>
      </c>
      <c r="V21">
        <v>2</v>
      </c>
      <c r="W21">
        <v>14</v>
      </c>
      <c r="X21">
        <v>35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9.0630000000000006</v>
      </c>
      <c r="AG21">
        <v>44.139600000000002</v>
      </c>
      <c r="AH21">
        <v>23.884899999999998</v>
      </c>
      <c r="AI21">
        <v>0</v>
      </c>
      <c r="AJ21">
        <v>0</v>
      </c>
      <c r="AK21">
        <v>53.908499999999997</v>
      </c>
      <c r="AL21">
        <v>2.7888000000000002</v>
      </c>
      <c r="AM21">
        <v>0</v>
      </c>
      <c r="AN21">
        <v>0.69947999999999999</v>
      </c>
      <c r="AO21">
        <v>0.54978000000000005</v>
      </c>
      <c r="AP21">
        <v>1.7934000000000001</v>
      </c>
      <c r="AQ21">
        <v>0</v>
      </c>
      <c r="AR21">
        <v>3.3119999999999998</v>
      </c>
      <c r="AS21">
        <v>5.1117600000000003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74.725059999999999</v>
      </c>
      <c r="BA21">
        <f t="shared" si="1"/>
        <v>1686.4335280000003</v>
      </c>
      <c r="BB21">
        <v>18</v>
      </c>
      <c r="BD21">
        <v>5.33</v>
      </c>
      <c r="BE21">
        <v>1.92</v>
      </c>
      <c r="BF21">
        <v>2.21</v>
      </c>
      <c r="BG21">
        <v>1.79</v>
      </c>
      <c r="BH21">
        <v>6.05</v>
      </c>
      <c r="BI21">
        <v>0.92</v>
      </c>
      <c r="BJ21">
        <v>0.47</v>
      </c>
      <c r="BK21">
        <v>1.73</v>
      </c>
      <c r="BL21">
        <v>0.79</v>
      </c>
      <c r="BM21">
        <v>0.08</v>
      </c>
      <c r="BN21">
        <v>3.52</v>
      </c>
      <c r="BO21">
        <v>3.77</v>
      </c>
      <c r="BP21">
        <v>0.26</v>
      </c>
      <c r="BQ21">
        <v>1.98</v>
      </c>
      <c r="BR21">
        <v>1.0900000000000001</v>
      </c>
      <c r="BS21">
        <v>1.64</v>
      </c>
      <c r="BT21">
        <v>2.7834300000000001</v>
      </c>
      <c r="BU21">
        <v>1.342031</v>
      </c>
      <c r="BV21">
        <v>2.4743629999999999</v>
      </c>
      <c r="BW21">
        <v>1.942655</v>
      </c>
      <c r="BX21">
        <v>1.959376</v>
      </c>
      <c r="BY21">
        <v>2.6840619999999999</v>
      </c>
      <c r="BZ21">
        <v>1.327717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5.3144439999999999</v>
      </c>
      <c r="CK21">
        <v>1.8703129999999999</v>
      </c>
      <c r="CL21">
        <v>1.9378120000000001</v>
      </c>
      <c r="CM21">
        <v>3.5120239999999998</v>
      </c>
      <c r="CN21">
        <v>1.771482</v>
      </c>
      <c r="CO21">
        <v>3.34971</v>
      </c>
      <c r="CP21">
        <v>2.1292499999999999</v>
      </c>
      <c r="CQ21">
        <v>1.7714810000000001</v>
      </c>
      <c r="CR21">
        <v>0.83592</v>
      </c>
      <c r="CS21">
        <v>2.79379</v>
      </c>
      <c r="CT21">
        <v>0</v>
      </c>
      <c r="CU21">
        <v>0</v>
      </c>
      <c r="CV21">
        <v>0.13109999999999999</v>
      </c>
      <c r="CW21">
        <v>1.2441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74.725059999999999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366.24912999999998</v>
      </c>
      <c r="L22">
        <v>227.95</v>
      </c>
      <c r="M22">
        <v>62.422600000000003</v>
      </c>
      <c r="N22">
        <v>120.6562</v>
      </c>
      <c r="O22">
        <v>126.477</v>
      </c>
      <c r="P22">
        <v>118.78060000000001</v>
      </c>
      <c r="Q22">
        <v>0</v>
      </c>
      <c r="R22">
        <v>16.908702999999999</v>
      </c>
      <c r="S22">
        <v>12.015838</v>
      </c>
      <c r="T22">
        <v>0</v>
      </c>
      <c r="U22">
        <v>348.97500000000002</v>
      </c>
      <c r="V22">
        <v>2</v>
      </c>
      <c r="W22">
        <v>14</v>
      </c>
      <c r="X22">
        <v>35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9.0630000000000006</v>
      </c>
      <c r="AG22">
        <v>44.139600000000002</v>
      </c>
      <c r="AH22">
        <v>23.884899999999998</v>
      </c>
      <c r="AI22">
        <v>0</v>
      </c>
      <c r="AJ22">
        <v>0</v>
      </c>
      <c r="AK22">
        <v>53.908499999999997</v>
      </c>
      <c r="AL22">
        <v>2.7888000000000002</v>
      </c>
      <c r="AM22">
        <v>0</v>
      </c>
      <c r="AN22">
        <v>0.69947999999999999</v>
      </c>
      <c r="AO22">
        <v>0.43218000000000001</v>
      </c>
      <c r="AP22">
        <v>1.7934000000000001</v>
      </c>
      <c r="AQ22">
        <v>0</v>
      </c>
      <c r="AR22">
        <v>3.3119999999999998</v>
      </c>
      <c r="AS22">
        <v>5.1117600000000003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74.725059999999999</v>
      </c>
      <c r="BA22">
        <f t="shared" si="1"/>
        <v>1686.2905509999998</v>
      </c>
      <c r="BB22">
        <v>19</v>
      </c>
      <c r="BD22">
        <v>5.33</v>
      </c>
      <c r="BE22">
        <v>1.92</v>
      </c>
      <c r="BF22">
        <v>2.21</v>
      </c>
      <c r="BG22">
        <v>1.79</v>
      </c>
      <c r="BH22">
        <v>6.05</v>
      </c>
      <c r="BI22">
        <v>0.92</v>
      </c>
      <c r="BJ22">
        <v>0.47</v>
      </c>
      <c r="BK22">
        <v>1.73</v>
      </c>
      <c r="BL22">
        <v>0.79</v>
      </c>
      <c r="BM22">
        <v>0.08</v>
      </c>
      <c r="BN22">
        <v>3.52</v>
      </c>
      <c r="BO22">
        <v>3.77</v>
      </c>
      <c r="BP22">
        <v>0.26</v>
      </c>
      <c r="BQ22">
        <v>1.98</v>
      </c>
      <c r="BR22">
        <v>1.0900000000000001</v>
      </c>
      <c r="BS22">
        <v>1.64</v>
      </c>
      <c r="BT22">
        <v>2.7834300000000001</v>
      </c>
      <c r="BU22">
        <v>1.342031</v>
      </c>
      <c r="BV22">
        <v>2.4743629999999999</v>
      </c>
      <c r="BW22">
        <v>1.942655</v>
      </c>
      <c r="BX22">
        <v>1.959376</v>
      </c>
      <c r="BY22">
        <v>2.6840619999999999</v>
      </c>
      <c r="BZ22">
        <v>1.327717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5.3144439999999999</v>
      </c>
      <c r="CK22">
        <v>1.8703129999999999</v>
      </c>
      <c r="CL22">
        <v>1.9378120000000001</v>
      </c>
      <c r="CM22">
        <v>3.5120239999999998</v>
      </c>
      <c r="CN22">
        <v>1.771482</v>
      </c>
      <c r="CO22">
        <v>3.34971</v>
      </c>
      <c r="CP22">
        <v>2.1292499999999999</v>
      </c>
      <c r="CQ22">
        <v>1.7714810000000001</v>
      </c>
      <c r="CR22">
        <v>0.83592</v>
      </c>
      <c r="CS22">
        <v>2.79379</v>
      </c>
      <c r="CT22">
        <v>0</v>
      </c>
      <c r="CU22">
        <v>0</v>
      </c>
      <c r="CV22">
        <v>0.13109999999999999</v>
      </c>
      <c r="CW22">
        <v>1.2441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74.725059999999999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387.6454</v>
      </c>
      <c r="L23">
        <v>290.95</v>
      </c>
      <c r="M23">
        <v>86.963109000000003</v>
      </c>
      <c r="N23">
        <v>120.6562</v>
      </c>
      <c r="O23">
        <v>126.477</v>
      </c>
      <c r="P23">
        <v>139.30811600000001</v>
      </c>
      <c r="Q23">
        <v>0</v>
      </c>
      <c r="R23">
        <v>23.403209</v>
      </c>
      <c r="S23">
        <v>14.496577</v>
      </c>
      <c r="T23">
        <v>0</v>
      </c>
      <c r="U23">
        <v>348.97500000000002</v>
      </c>
      <c r="V23">
        <v>5.3434340000000002</v>
      </c>
      <c r="W23">
        <v>17.339908999999999</v>
      </c>
      <c r="X23">
        <v>47.539620999999997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9.0630000000000006</v>
      </c>
      <c r="AG23">
        <v>44.139600000000002</v>
      </c>
      <c r="AH23">
        <v>23.884899999999998</v>
      </c>
      <c r="AI23">
        <v>0</v>
      </c>
      <c r="AJ23">
        <v>0</v>
      </c>
      <c r="AK23">
        <v>53.908499999999997</v>
      </c>
      <c r="AL23">
        <v>2.7888000000000002</v>
      </c>
      <c r="AM23">
        <v>0</v>
      </c>
      <c r="AN23">
        <v>0.69947999999999999</v>
      </c>
      <c r="AO23">
        <v>0.31458000000000003</v>
      </c>
      <c r="AP23">
        <v>1.7934000000000001</v>
      </c>
      <c r="AQ23">
        <v>0</v>
      </c>
      <c r="AR23">
        <v>3.3119999999999998</v>
      </c>
      <c r="AS23">
        <v>5.1117600000000003</v>
      </c>
      <c r="AT23">
        <v>13.958256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74.769210999999999</v>
      </c>
      <c r="BA23">
        <f t="shared" si="1"/>
        <v>1842.8410619999995</v>
      </c>
      <c r="BB23">
        <v>20</v>
      </c>
      <c r="BD23">
        <v>5.33</v>
      </c>
      <c r="BE23">
        <v>1.92</v>
      </c>
      <c r="BF23">
        <v>2.21</v>
      </c>
      <c r="BG23">
        <v>1.79</v>
      </c>
      <c r="BH23">
        <v>6.05</v>
      </c>
      <c r="BI23">
        <v>0.92</v>
      </c>
      <c r="BJ23">
        <v>0.47</v>
      </c>
      <c r="BK23">
        <v>1.73</v>
      </c>
      <c r="BL23">
        <v>0.79</v>
      </c>
      <c r="BM23">
        <v>0.08</v>
      </c>
      <c r="BN23">
        <v>3.52</v>
      </c>
      <c r="BO23">
        <v>3.77</v>
      </c>
      <c r="BP23">
        <v>0.26</v>
      </c>
      <c r="BQ23">
        <v>1.98</v>
      </c>
      <c r="BR23">
        <v>1.0900000000000001</v>
      </c>
      <c r="BS23">
        <v>1.64</v>
      </c>
      <c r="BT23">
        <v>2.8275809999999999</v>
      </c>
      <c r="BU23">
        <v>1.342031</v>
      </c>
      <c r="BV23">
        <v>2.4743629999999999</v>
      </c>
      <c r="BW23">
        <v>1.942655</v>
      </c>
      <c r="BX23">
        <v>1.959376</v>
      </c>
      <c r="BY23">
        <v>2.6840619999999999</v>
      </c>
      <c r="BZ23">
        <v>1.327717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5.3144439999999999</v>
      </c>
      <c r="CK23">
        <v>1.8703129999999999</v>
      </c>
      <c r="CL23">
        <v>1.9378120000000001</v>
      </c>
      <c r="CM23">
        <v>3.5120239999999998</v>
      </c>
      <c r="CN23">
        <v>1.771482</v>
      </c>
      <c r="CO23">
        <v>3.34971</v>
      </c>
      <c r="CP23">
        <v>2.1292499999999999</v>
      </c>
      <c r="CQ23">
        <v>1.7714810000000001</v>
      </c>
      <c r="CR23">
        <v>0.83592</v>
      </c>
      <c r="CS23">
        <v>2.79379</v>
      </c>
      <c r="CT23">
        <v>0</v>
      </c>
      <c r="CU23">
        <v>0</v>
      </c>
      <c r="CV23">
        <v>0.13109999999999999</v>
      </c>
      <c r="CW23">
        <v>1.2441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74.769210999999999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392.44540000000001</v>
      </c>
      <c r="L24">
        <v>290.95</v>
      </c>
      <c r="M24">
        <v>92.852999999999994</v>
      </c>
      <c r="N24">
        <v>120.6562</v>
      </c>
      <c r="O24">
        <v>126.477</v>
      </c>
      <c r="P24">
        <v>139.31129999999999</v>
      </c>
      <c r="Q24">
        <v>0</v>
      </c>
      <c r="R24">
        <v>27.7761</v>
      </c>
      <c r="S24">
        <v>14.389570000000001</v>
      </c>
      <c r="T24">
        <v>0</v>
      </c>
      <c r="U24">
        <v>348.97500000000002</v>
      </c>
      <c r="V24">
        <v>10.014571999999999</v>
      </c>
      <c r="W24">
        <v>22.945205000000001</v>
      </c>
      <c r="X24">
        <v>65.687420000000003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9.0630000000000006</v>
      </c>
      <c r="AG24">
        <v>44.139600000000002</v>
      </c>
      <c r="AH24">
        <v>23.884899999999998</v>
      </c>
      <c r="AI24">
        <v>0</v>
      </c>
      <c r="AJ24">
        <v>0</v>
      </c>
      <c r="AK24">
        <v>53.908499999999997</v>
      </c>
      <c r="AL24">
        <v>2.7888000000000002</v>
      </c>
      <c r="AM24">
        <v>0</v>
      </c>
      <c r="AN24">
        <v>0.69947999999999999</v>
      </c>
      <c r="AO24">
        <v>0.1764</v>
      </c>
      <c r="AP24">
        <v>1.7934000000000001</v>
      </c>
      <c r="AQ24">
        <v>0</v>
      </c>
      <c r="AR24">
        <v>3.3119999999999998</v>
      </c>
      <c r="AS24">
        <v>5.1117600000000003</v>
      </c>
      <c r="AT24">
        <v>14.968813000000001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74.770689999999988</v>
      </c>
      <c r="BA24">
        <f t="shared" si="1"/>
        <v>1887.0981100000004</v>
      </c>
      <c r="BB24">
        <v>21</v>
      </c>
      <c r="BD24">
        <v>5.33</v>
      </c>
      <c r="BE24">
        <v>1.92</v>
      </c>
      <c r="BF24">
        <v>2.21</v>
      </c>
      <c r="BG24">
        <v>1.79</v>
      </c>
      <c r="BH24">
        <v>6.05</v>
      </c>
      <c r="BI24">
        <v>0.92</v>
      </c>
      <c r="BJ24">
        <v>0.47</v>
      </c>
      <c r="BK24">
        <v>1.73</v>
      </c>
      <c r="BL24">
        <v>0.79</v>
      </c>
      <c r="BM24">
        <v>0.08</v>
      </c>
      <c r="BN24">
        <v>3.52</v>
      </c>
      <c r="BO24">
        <v>3.77</v>
      </c>
      <c r="BP24">
        <v>0.26</v>
      </c>
      <c r="BQ24">
        <v>1.98</v>
      </c>
      <c r="BR24">
        <v>1.0900000000000001</v>
      </c>
      <c r="BS24">
        <v>1.64</v>
      </c>
      <c r="BT24">
        <v>2.8290600000000001</v>
      </c>
      <c r="BU24">
        <v>1.342031</v>
      </c>
      <c r="BV24">
        <v>2.4743629999999999</v>
      </c>
      <c r="BW24">
        <v>1.942655</v>
      </c>
      <c r="BX24">
        <v>1.959376</v>
      </c>
      <c r="BY24">
        <v>2.6840619999999999</v>
      </c>
      <c r="BZ24">
        <v>1.327717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5.3144439999999999</v>
      </c>
      <c r="CK24">
        <v>1.8703129999999999</v>
      </c>
      <c r="CL24">
        <v>1.9378120000000001</v>
      </c>
      <c r="CM24">
        <v>3.5120239999999998</v>
      </c>
      <c r="CN24">
        <v>1.771482</v>
      </c>
      <c r="CO24">
        <v>3.34971</v>
      </c>
      <c r="CP24">
        <v>2.1292499999999999</v>
      </c>
      <c r="CQ24">
        <v>1.7714810000000001</v>
      </c>
      <c r="CR24">
        <v>0.83592</v>
      </c>
      <c r="CS24">
        <v>2.79379</v>
      </c>
      <c r="CT24">
        <v>0</v>
      </c>
      <c r="CU24">
        <v>0</v>
      </c>
      <c r="CV24">
        <v>0.13109999999999999</v>
      </c>
      <c r="CW24">
        <v>1.2441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74.770689999999988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444.41059999999999</v>
      </c>
      <c r="L25">
        <v>315.95</v>
      </c>
      <c r="M25">
        <v>91.691699999999997</v>
      </c>
      <c r="N25">
        <v>120.6562</v>
      </c>
      <c r="O25">
        <v>126.477</v>
      </c>
      <c r="P25">
        <v>139.31129999999999</v>
      </c>
      <c r="Q25">
        <v>0</v>
      </c>
      <c r="R25">
        <v>42.393900000000002</v>
      </c>
      <c r="S25">
        <v>14.384534</v>
      </c>
      <c r="T25">
        <v>0</v>
      </c>
      <c r="U25">
        <v>348.97500000000002</v>
      </c>
      <c r="V25">
        <v>20.482901999999999</v>
      </c>
      <c r="W25">
        <v>32.229311000000003</v>
      </c>
      <c r="X25">
        <v>97.580061000000001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5.2519999999999998</v>
      </c>
      <c r="AF25">
        <v>9.0630000000000006</v>
      </c>
      <c r="AG25">
        <v>44.139600000000002</v>
      </c>
      <c r="AH25">
        <v>47.769799999999996</v>
      </c>
      <c r="AI25">
        <v>0</v>
      </c>
      <c r="AJ25">
        <v>0</v>
      </c>
      <c r="AK25">
        <v>53.908499999999997</v>
      </c>
      <c r="AL25">
        <v>2.7888000000000002</v>
      </c>
      <c r="AM25">
        <v>0</v>
      </c>
      <c r="AN25">
        <v>0.69947999999999999</v>
      </c>
      <c r="AO25">
        <v>2.4754800000000001</v>
      </c>
      <c r="AP25">
        <v>1.7934000000000001</v>
      </c>
      <c r="AQ25">
        <v>32.11</v>
      </c>
      <c r="AR25">
        <v>3.3119999999999998</v>
      </c>
      <c r="AS25">
        <v>5.1117600000000003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74.901789999999977</v>
      </c>
      <c r="BA25">
        <f t="shared" si="1"/>
        <v>2092.8649179999998</v>
      </c>
      <c r="BB25">
        <v>22</v>
      </c>
      <c r="BD25">
        <v>5.33</v>
      </c>
      <c r="BE25">
        <v>1.92</v>
      </c>
      <c r="BF25">
        <v>2.21</v>
      </c>
      <c r="BG25">
        <v>1.79</v>
      </c>
      <c r="BH25">
        <v>6.05</v>
      </c>
      <c r="BI25">
        <v>0.92</v>
      </c>
      <c r="BJ25">
        <v>0.47</v>
      </c>
      <c r="BK25">
        <v>1.73</v>
      </c>
      <c r="BL25">
        <v>0.79</v>
      </c>
      <c r="BM25">
        <v>0.08</v>
      </c>
      <c r="BN25">
        <v>3.52</v>
      </c>
      <c r="BO25">
        <v>3.77</v>
      </c>
      <c r="BP25">
        <v>0.26</v>
      </c>
      <c r="BQ25">
        <v>1.98</v>
      </c>
      <c r="BR25">
        <v>1.0900000000000001</v>
      </c>
      <c r="BS25">
        <v>1.64</v>
      </c>
      <c r="BT25">
        <v>2.8290600000000001</v>
      </c>
      <c r="BU25">
        <v>1.342031</v>
      </c>
      <c r="BV25">
        <v>2.4743629999999999</v>
      </c>
      <c r="BW25">
        <v>1.942655</v>
      </c>
      <c r="BX25">
        <v>1.959376</v>
      </c>
      <c r="BY25">
        <v>2.6840619999999999</v>
      </c>
      <c r="BZ25">
        <v>1.327717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5.3144439999999999</v>
      </c>
      <c r="CK25">
        <v>1.8703129999999999</v>
      </c>
      <c r="CL25">
        <v>1.9378120000000001</v>
      </c>
      <c r="CM25">
        <v>3.5120239999999998</v>
      </c>
      <c r="CN25">
        <v>1.771482</v>
      </c>
      <c r="CO25">
        <v>3.34971</v>
      </c>
      <c r="CP25">
        <v>2.1292499999999999</v>
      </c>
      <c r="CQ25">
        <v>1.7714810000000001</v>
      </c>
      <c r="CR25">
        <v>0.83592</v>
      </c>
      <c r="CS25">
        <v>2.79379</v>
      </c>
      <c r="CT25">
        <v>0</v>
      </c>
      <c r="CU25">
        <v>0</v>
      </c>
      <c r="CV25">
        <v>0.26219999999999999</v>
      </c>
      <c r="CW25">
        <v>1.2441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74.901789999999977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521.41060000000004</v>
      </c>
      <c r="L26">
        <v>315.95</v>
      </c>
      <c r="M26">
        <v>91.691699999999997</v>
      </c>
      <c r="N26">
        <v>120.6562</v>
      </c>
      <c r="O26">
        <v>126.477</v>
      </c>
      <c r="P26">
        <v>139.31129999999999</v>
      </c>
      <c r="Q26">
        <v>3.387553</v>
      </c>
      <c r="R26">
        <v>42.393900000000002</v>
      </c>
      <c r="S26">
        <v>14.384534</v>
      </c>
      <c r="T26">
        <v>0</v>
      </c>
      <c r="U26">
        <v>348.97500000000002</v>
      </c>
      <c r="V26">
        <v>20.497409000000001</v>
      </c>
      <c r="W26">
        <v>33.384999999999998</v>
      </c>
      <c r="X26">
        <v>98.34</v>
      </c>
      <c r="Y26">
        <v>0</v>
      </c>
      <c r="Z26">
        <v>1.1000000000000001</v>
      </c>
      <c r="AA26">
        <v>3.7919999999999998</v>
      </c>
      <c r="AB26">
        <v>3.4249999999999998</v>
      </c>
      <c r="AC26">
        <v>9.9058399999999995</v>
      </c>
      <c r="AD26">
        <v>0</v>
      </c>
      <c r="AE26">
        <v>16.412500000000001</v>
      </c>
      <c r="AF26">
        <v>9.0630000000000006</v>
      </c>
      <c r="AG26">
        <v>44.139600000000002</v>
      </c>
      <c r="AH26">
        <v>71.654700000000005</v>
      </c>
      <c r="AI26">
        <v>0</v>
      </c>
      <c r="AJ26">
        <v>0</v>
      </c>
      <c r="AK26">
        <v>53.908499999999997</v>
      </c>
      <c r="AL26">
        <v>2.7888000000000002</v>
      </c>
      <c r="AM26">
        <v>0</v>
      </c>
      <c r="AN26">
        <v>0.69947999999999999</v>
      </c>
      <c r="AO26">
        <v>2.03742</v>
      </c>
      <c r="AP26">
        <v>1.7934000000000001</v>
      </c>
      <c r="AQ26">
        <v>48.164999999999999</v>
      </c>
      <c r="AR26">
        <v>3.3119999999999998</v>
      </c>
      <c r="AS26">
        <v>5.1117600000000003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75.296889999999991</v>
      </c>
      <c r="BA26">
        <f t="shared" si="1"/>
        <v>2244.4628859999993</v>
      </c>
      <c r="BB26">
        <v>23</v>
      </c>
      <c r="BD26">
        <v>5.33</v>
      </c>
      <c r="BE26">
        <v>1.92</v>
      </c>
      <c r="BF26">
        <v>2.21</v>
      </c>
      <c r="BG26">
        <v>1.79</v>
      </c>
      <c r="BH26">
        <v>6.05</v>
      </c>
      <c r="BI26">
        <v>0.95</v>
      </c>
      <c r="BJ26">
        <v>0.48</v>
      </c>
      <c r="BK26">
        <v>1.73</v>
      </c>
      <c r="BL26">
        <v>0.79</v>
      </c>
      <c r="BM26">
        <v>0.08</v>
      </c>
      <c r="BN26">
        <v>3.52</v>
      </c>
      <c r="BO26">
        <v>3.77</v>
      </c>
      <c r="BP26">
        <v>0.26</v>
      </c>
      <c r="BQ26">
        <v>1.98</v>
      </c>
      <c r="BR26">
        <v>1.0900000000000001</v>
      </c>
      <c r="BS26">
        <v>1.64</v>
      </c>
      <c r="BT26">
        <v>2.8290600000000001</v>
      </c>
      <c r="BU26">
        <v>1.342031</v>
      </c>
      <c r="BV26">
        <v>2.4743629999999999</v>
      </c>
      <c r="BW26">
        <v>1.942655</v>
      </c>
      <c r="BX26">
        <v>1.959376</v>
      </c>
      <c r="BY26">
        <v>2.6840619999999999</v>
      </c>
      <c r="BZ26">
        <v>1.327717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5.3144439999999999</v>
      </c>
      <c r="CK26">
        <v>1.8703129999999999</v>
      </c>
      <c r="CL26">
        <v>1.9378120000000001</v>
      </c>
      <c r="CM26">
        <v>3.5120239999999998</v>
      </c>
      <c r="CN26">
        <v>1.771482</v>
      </c>
      <c r="CO26">
        <v>3.34971</v>
      </c>
      <c r="CP26">
        <v>2.1292499999999999</v>
      </c>
      <c r="CQ26">
        <v>1.7714810000000001</v>
      </c>
      <c r="CR26">
        <v>0.83592</v>
      </c>
      <c r="CS26">
        <v>2.79379</v>
      </c>
      <c r="CT26">
        <v>0</v>
      </c>
      <c r="CU26">
        <v>0.224</v>
      </c>
      <c r="CV26">
        <v>0.39329999999999998</v>
      </c>
      <c r="CW26">
        <v>1.2441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75.296889999999991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636.43518700000004</v>
      </c>
      <c r="L27">
        <v>424.99572499999999</v>
      </c>
      <c r="M27">
        <v>91.691699999999997</v>
      </c>
      <c r="N27">
        <v>120.6562</v>
      </c>
      <c r="O27">
        <v>126.477</v>
      </c>
      <c r="P27">
        <v>144.142</v>
      </c>
      <c r="Q27">
        <v>4.6221779999999999</v>
      </c>
      <c r="R27">
        <v>42.393900000000002</v>
      </c>
      <c r="S27">
        <v>21.678100000000001</v>
      </c>
      <c r="T27">
        <v>0</v>
      </c>
      <c r="U27">
        <v>348.97500000000002</v>
      </c>
      <c r="V27">
        <v>20.497409000000001</v>
      </c>
      <c r="W27">
        <v>33.384999999999998</v>
      </c>
      <c r="X27">
        <v>98.34</v>
      </c>
      <c r="Y27">
        <v>0</v>
      </c>
      <c r="Z27">
        <v>7.15</v>
      </c>
      <c r="AA27">
        <v>17.38</v>
      </c>
      <c r="AB27">
        <v>13.535600000000001</v>
      </c>
      <c r="AC27">
        <v>19.831230999999999</v>
      </c>
      <c r="AD27">
        <v>8.7814999999999994</v>
      </c>
      <c r="AE27">
        <v>16.412500000000001</v>
      </c>
      <c r="AF27">
        <v>18.126000000000001</v>
      </c>
      <c r="AG27">
        <v>44.139600000000002</v>
      </c>
      <c r="AH27">
        <v>95.539599999999993</v>
      </c>
      <c r="AI27">
        <v>3.9089999999999998</v>
      </c>
      <c r="AJ27">
        <v>0</v>
      </c>
      <c r="AK27">
        <v>53.908499999999997</v>
      </c>
      <c r="AL27">
        <v>2.7888000000000002</v>
      </c>
      <c r="AM27">
        <v>4.774</v>
      </c>
      <c r="AN27">
        <v>0.69947999999999999</v>
      </c>
      <c r="AO27">
        <v>1.6611</v>
      </c>
      <c r="AP27">
        <v>1.7934000000000001</v>
      </c>
      <c r="AQ27">
        <v>64.22</v>
      </c>
      <c r="AR27">
        <v>3.3119999999999998</v>
      </c>
      <c r="AS27">
        <v>5.1117600000000003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75.83198999999999</v>
      </c>
      <c r="BA27">
        <f t="shared" si="1"/>
        <v>2588.1922600000003</v>
      </c>
      <c r="BB27">
        <v>24</v>
      </c>
      <c r="BD27">
        <v>5.33</v>
      </c>
      <c r="BE27">
        <v>1.92</v>
      </c>
      <c r="BF27">
        <v>2.21</v>
      </c>
      <c r="BG27">
        <v>1.79</v>
      </c>
      <c r="BH27">
        <v>6.05</v>
      </c>
      <c r="BI27">
        <v>0.96</v>
      </c>
      <c r="BJ27">
        <v>0.48</v>
      </c>
      <c r="BK27">
        <v>1.73</v>
      </c>
      <c r="BL27">
        <v>0.81</v>
      </c>
      <c r="BM27">
        <v>0.08</v>
      </c>
      <c r="BN27">
        <v>3.52</v>
      </c>
      <c r="BO27">
        <v>3.77</v>
      </c>
      <c r="BP27">
        <v>0.26</v>
      </c>
      <c r="BQ27">
        <v>1.98</v>
      </c>
      <c r="BR27">
        <v>1.0900000000000001</v>
      </c>
      <c r="BS27">
        <v>1.64</v>
      </c>
      <c r="BT27">
        <v>2.8290600000000001</v>
      </c>
      <c r="BU27">
        <v>1.342031</v>
      </c>
      <c r="BV27">
        <v>2.4743629999999999</v>
      </c>
      <c r="BW27">
        <v>1.942655</v>
      </c>
      <c r="BX27">
        <v>1.959376</v>
      </c>
      <c r="BY27">
        <v>2.6840619999999999</v>
      </c>
      <c r="BZ27">
        <v>1.327717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5.3144439999999999</v>
      </c>
      <c r="CK27">
        <v>1.8703129999999999</v>
      </c>
      <c r="CL27">
        <v>1.9378120000000001</v>
      </c>
      <c r="CM27">
        <v>3.5120239999999998</v>
      </c>
      <c r="CN27">
        <v>1.771482</v>
      </c>
      <c r="CO27">
        <v>3.34971</v>
      </c>
      <c r="CP27">
        <v>2.1292499999999999</v>
      </c>
      <c r="CQ27">
        <v>1.7714810000000001</v>
      </c>
      <c r="CR27">
        <v>0.83592</v>
      </c>
      <c r="CS27">
        <v>2.79379</v>
      </c>
      <c r="CT27">
        <v>0.15</v>
      </c>
      <c r="CU27">
        <v>0.44800000000000001</v>
      </c>
      <c r="CV27">
        <v>0.52439999999999998</v>
      </c>
      <c r="CW27">
        <v>1.2441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75.83198999999999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686.75040000000001</v>
      </c>
      <c r="L28">
        <v>504.44701800000001</v>
      </c>
      <c r="M28">
        <v>91.691699999999997</v>
      </c>
      <c r="N28">
        <v>120.6562</v>
      </c>
      <c r="O28">
        <v>126.477</v>
      </c>
      <c r="P28">
        <v>144.142</v>
      </c>
      <c r="Q28">
        <v>6.3651780000000002</v>
      </c>
      <c r="R28">
        <v>42.393900000000002</v>
      </c>
      <c r="S28">
        <v>26.375</v>
      </c>
      <c r="T28">
        <v>0</v>
      </c>
      <c r="U28">
        <v>348.97500000000002</v>
      </c>
      <c r="V28">
        <v>19.872496000000002</v>
      </c>
      <c r="W28">
        <v>33.384999999999998</v>
      </c>
      <c r="X28">
        <v>98.34</v>
      </c>
      <c r="Y28">
        <v>0</v>
      </c>
      <c r="Z28">
        <v>13.1076</v>
      </c>
      <c r="AA28">
        <v>17.774999999999999</v>
      </c>
      <c r="AB28">
        <v>27.071200000000001</v>
      </c>
      <c r="AC28">
        <v>19.831230999999999</v>
      </c>
      <c r="AD28">
        <v>8.6463999999999999</v>
      </c>
      <c r="AE28">
        <v>16.543800000000001</v>
      </c>
      <c r="AF28">
        <v>20.14</v>
      </c>
      <c r="AG28">
        <v>44.139600000000002</v>
      </c>
      <c r="AH28">
        <v>119.42449999999999</v>
      </c>
      <c r="AI28">
        <v>16.939</v>
      </c>
      <c r="AJ28">
        <v>0</v>
      </c>
      <c r="AK28">
        <v>53.908499999999997</v>
      </c>
      <c r="AL28">
        <v>2.7888000000000002</v>
      </c>
      <c r="AM28">
        <v>10.23</v>
      </c>
      <c r="AN28">
        <v>0.69947999999999999</v>
      </c>
      <c r="AO28">
        <v>1.3729800000000001</v>
      </c>
      <c r="AP28">
        <v>1.7934000000000001</v>
      </c>
      <c r="AQ28">
        <v>64.22</v>
      </c>
      <c r="AR28">
        <v>3.3119999999999998</v>
      </c>
      <c r="AS28">
        <v>5.1117600000000003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76.718089999999989</v>
      </c>
      <c r="BA28">
        <f t="shared" si="1"/>
        <v>2788.6410329999994</v>
      </c>
      <c r="BB28">
        <v>25</v>
      </c>
      <c r="BD28">
        <v>5.33</v>
      </c>
      <c r="BE28">
        <v>1.92</v>
      </c>
      <c r="BF28">
        <v>2.21</v>
      </c>
      <c r="BG28">
        <v>1.79</v>
      </c>
      <c r="BH28">
        <v>6.05</v>
      </c>
      <c r="BI28">
        <v>0.96</v>
      </c>
      <c r="BJ28">
        <v>0.48</v>
      </c>
      <c r="BK28">
        <v>1.73</v>
      </c>
      <c r="BL28">
        <v>0.84</v>
      </c>
      <c r="BM28">
        <v>0.08</v>
      </c>
      <c r="BN28">
        <v>3.52</v>
      </c>
      <c r="BO28">
        <v>3.77</v>
      </c>
      <c r="BP28">
        <v>0.26</v>
      </c>
      <c r="BQ28">
        <v>1.98</v>
      </c>
      <c r="BR28">
        <v>1.0900000000000001</v>
      </c>
      <c r="BS28">
        <v>1.64</v>
      </c>
      <c r="BT28">
        <v>2.8290600000000001</v>
      </c>
      <c r="BU28">
        <v>1.342031</v>
      </c>
      <c r="BV28">
        <v>2.4743629999999999</v>
      </c>
      <c r="BW28">
        <v>1.942655</v>
      </c>
      <c r="BX28">
        <v>1.959376</v>
      </c>
      <c r="BY28">
        <v>2.6840619999999999</v>
      </c>
      <c r="BZ28">
        <v>1.327717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5.3144439999999999</v>
      </c>
      <c r="CK28">
        <v>1.8703129999999999</v>
      </c>
      <c r="CL28">
        <v>1.9378120000000001</v>
      </c>
      <c r="CM28">
        <v>3.5120239999999998</v>
      </c>
      <c r="CN28">
        <v>1.771482</v>
      </c>
      <c r="CO28">
        <v>3.34971</v>
      </c>
      <c r="CP28">
        <v>2.1292499999999999</v>
      </c>
      <c r="CQ28">
        <v>1.7714810000000001</v>
      </c>
      <c r="CR28">
        <v>0.83592</v>
      </c>
      <c r="CS28">
        <v>2.79379</v>
      </c>
      <c r="CT28">
        <v>0.65100000000000002</v>
      </c>
      <c r="CU28">
        <v>0.67200000000000004</v>
      </c>
      <c r="CV28">
        <v>0.65549999999999997</v>
      </c>
      <c r="CW28">
        <v>1.2441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76.718089999999989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686.75040000000001</v>
      </c>
      <c r="L29">
        <v>613.83280000000002</v>
      </c>
      <c r="M29">
        <v>91.691699999999997</v>
      </c>
      <c r="N29">
        <v>120.6562</v>
      </c>
      <c r="O29">
        <v>126.477</v>
      </c>
      <c r="P29">
        <v>144.142</v>
      </c>
      <c r="Q29">
        <v>7.8176779999999999</v>
      </c>
      <c r="R29">
        <v>42.393900000000002</v>
      </c>
      <c r="S29">
        <v>26.375</v>
      </c>
      <c r="T29">
        <v>0</v>
      </c>
      <c r="U29">
        <v>348.97500000000002</v>
      </c>
      <c r="V29">
        <v>20.730333999999999</v>
      </c>
      <c r="W29">
        <v>33.384999999999998</v>
      </c>
      <c r="X29">
        <v>98.34</v>
      </c>
      <c r="Y29">
        <v>0</v>
      </c>
      <c r="Z29">
        <v>13.1076</v>
      </c>
      <c r="AA29">
        <v>28.09872</v>
      </c>
      <c r="AB29">
        <v>40.6068</v>
      </c>
      <c r="AC29">
        <v>19.831230999999999</v>
      </c>
      <c r="AD29">
        <v>18.643799999999999</v>
      </c>
      <c r="AE29">
        <v>33.6128</v>
      </c>
      <c r="AF29">
        <v>20.14</v>
      </c>
      <c r="AG29">
        <v>44.139600000000002</v>
      </c>
      <c r="AH29">
        <v>143.30940000000001</v>
      </c>
      <c r="AI29">
        <v>16.939</v>
      </c>
      <c r="AJ29">
        <v>0</v>
      </c>
      <c r="AK29">
        <v>53.908499999999997</v>
      </c>
      <c r="AL29">
        <v>2.7888000000000002</v>
      </c>
      <c r="AM29">
        <v>16.204319999999999</v>
      </c>
      <c r="AN29">
        <v>0.69947999999999999</v>
      </c>
      <c r="AO29">
        <v>1.1436599999999999</v>
      </c>
      <c r="AP29">
        <v>1.7934000000000001</v>
      </c>
      <c r="AQ29">
        <v>64.22</v>
      </c>
      <c r="AR29">
        <v>3.3119999999999998</v>
      </c>
      <c r="AS29">
        <v>8.0711999999999993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77.091789999999989</v>
      </c>
      <c r="BA29">
        <f t="shared" si="1"/>
        <v>2984.2259129999993</v>
      </c>
      <c r="BB29">
        <v>26</v>
      </c>
      <c r="BD29">
        <v>5.33</v>
      </c>
      <c r="BE29">
        <v>1.92</v>
      </c>
      <c r="BF29">
        <v>2.21</v>
      </c>
      <c r="BG29">
        <v>1.79</v>
      </c>
      <c r="BH29">
        <v>6.05</v>
      </c>
      <c r="BI29">
        <v>0.96</v>
      </c>
      <c r="BJ29">
        <v>0.48</v>
      </c>
      <c r="BK29">
        <v>1.73</v>
      </c>
      <c r="BL29">
        <v>0.87</v>
      </c>
      <c r="BM29">
        <v>0.08</v>
      </c>
      <c r="BN29">
        <v>3.52</v>
      </c>
      <c r="BO29">
        <v>3.77</v>
      </c>
      <c r="BP29">
        <v>0.26</v>
      </c>
      <c r="BQ29">
        <v>1.98</v>
      </c>
      <c r="BR29">
        <v>1.0900000000000001</v>
      </c>
      <c r="BS29">
        <v>1.64</v>
      </c>
      <c r="BT29">
        <v>2.8290600000000001</v>
      </c>
      <c r="BU29">
        <v>1.342031</v>
      </c>
      <c r="BV29">
        <v>2.4743629999999999</v>
      </c>
      <c r="BW29">
        <v>1.942655</v>
      </c>
      <c r="BX29">
        <v>1.959376</v>
      </c>
      <c r="BY29">
        <v>2.6840619999999999</v>
      </c>
      <c r="BZ29">
        <v>1.327717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5.3144439999999999</v>
      </c>
      <c r="CK29">
        <v>1.8703129999999999</v>
      </c>
      <c r="CL29">
        <v>1.9378120000000001</v>
      </c>
      <c r="CM29">
        <v>3.5120239999999998</v>
      </c>
      <c r="CN29">
        <v>1.771482</v>
      </c>
      <c r="CO29">
        <v>3.34971</v>
      </c>
      <c r="CP29">
        <v>2.1292499999999999</v>
      </c>
      <c r="CQ29">
        <v>1.7714810000000001</v>
      </c>
      <c r="CR29">
        <v>0.83592</v>
      </c>
      <c r="CS29">
        <v>2.79379</v>
      </c>
      <c r="CT29">
        <v>0.65100000000000002</v>
      </c>
      <c r="CU29">
        <v>0.89600000000000002</v>
      </c>
      <c r="CV29">
        <v>0.7752</v>
      </c>
      <c r="CW29">
        <v>1.2441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77.091789999999989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686.75040000000001</v>
      </c>
      <c r="L30">
        <v>0</v>
      </c>
      <c r="M30">
        <v>91.691699999999997</v>
      </c>
      <c r="N30">
        <v>120.6562</v>
      </c>
      <c r="O30">
        <v>126.477</v>
      </c>
      <c r="P30">
        <v>144.142</v>
      </c>
      <c r="Q30">
        <v>11.10291</v>
      </c>
      <c r="R30">
        <v>42.393900000000002</v>
      </c>
      <c r="S30">
        <v>26.375</v>
      </c>
      <c r="T30">
        <v>0</v>
      </c>
      <c r="U30">
        <v>348.97500000000002</v>
      </c>
      <c r="V30">
        <v>20.730333999999999</v>
      </c>
      <c r="W30">
        <v>33.384999999999998</v>
      </c>
      <c r="X30">
        <v>98.34</v>
      </c>
      <c r="Y30">
        <v>0</v>
      </c>
      <c r="Z30">
        <v>13.1076</v>
      </c>
      <c r="AA30">
        <v>28.09872</v>
      </c>
      <c r="AB30">
        <v>40.6068</v>
      </c>
      <c r="AC30">
        <v>19.831230999999999</v>
      </c>
      <c r="AD30">
        <v>27.965699999999998</v>
      </c>
      <c r="AE30">
        <v>50.592516000000003</v>
      </c>
      <c r="AF30">
        <v>20.14</v>
      </c>
      <c r="AG30">
        <v>44.139600000000002</v>
      </c>
      <c r="AH30">
        <v>143.30940000000001</v>
      </c>
      <c r="AI30">
        <v>16.939</v>
      </c>
      <c r="AJ30">
        <v>0</v>
      </c>
      <c r="AK30">
        <v>53.908499999999997</v>
      </c>
      <c r="AL30">
        <v>2.7888000000000002</v>
      </c>
      <c r="AM30">
        <v>16.204319999999999</v>
      </c>
      <c r="AN30">
        <v>0.69947999999999999</v>
      </c>
      <c r="AO30">
        <v>1.02312</v>
      </c>
      <c r="AP30">
        <v>1.7934000000000001</v>
      </c>
      <c r="AQ30">
        <v>64.22</v>
      </c>
      <c r="AR30">
        <v>3.3119999999999998</v>
      </c>
      <c r="AS30">
        <v>8.0711999999999993</v>
      </c>
      <c r="AT30">
        <v>14.690877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77.131789999999995</v>
      </c>
      <c r="BA30">
        <f t="shared" si="1"/>
        <v>2399.5934979999993</v>
      </c>
      <c r="BB30">
        <v>27</v>
      </c>
      <c r="BD30">
        <v>5.33</v>
      </c>
      <c r="BE30">
        <v>1.92</v>
      </c>
      <c r="BF30">
        <v>2.21</v>
      </c>
      <c r="BG30">
        <v>1.79</v>
      </c>
      <c r="BH30">
        <v>6.05</v>
      </c>
      <c r="BI30">
        <v>0.96</v>
      </c>
      <c r="BJ30">
        <v>0.48</v>
      </c>
      <c r="BK30">
        <v>1.73</v>
      </c>
      <c r="BL30">
        <v>0.91</v>
      </c>
      <c r="BM30">
        <v>0.08</v>
      </c>
      <c r="BN30">
        <v>3.52</v>
      </c>
      <c r="BO30">
        <v>3.77</v>
      </c>
      <c r="BP30">
        <v>0.26</v>
      </c>
      <c r="BQ30">
        <v>1.98</v>
      </c>
      <c r="BR30">
        <v>1.0900000000000001</v>
      </c>
      <c r="BS30">
        <v>1.64</v>
      </c>
      <c r="BT30">
        <v>2.8290600000000001</v>
      </c>
      <c r="BU30">
        <v>1.342031</v>
      </c>
      <c r="BV30">
        <v>2.4743629999999999</v>
      </c>
      <c r="BW30">
        <v>1.942655</v>
      </c>
      <c r="BX30">
        <v>1.959376</v>
      </c>
      <c r="BY30">
        <v>2.6840619999999999</v>
      </c>
      <c r="BZ30">
        <v>1.327717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5.3144439999999999</v>
      </c>
      <c r="CK30">
        <v>1.8703129999999999</v>
      </c>
      <c r="CL30">
        <v>1.9378120000000001</v>
      </c>
      <c r="CM30">
        <v>3.5120239999999998</v>
      </c>
      <c r="CN30">
        <v>1.771482</v>
      </c>
      <c r="CO30">
        <v>3.34971</v>
      </c>
      <c r="CP30">
        <v>2.1292499999999999</v>
      </c>
      <c r="CQ30">
        <v>1.7714810000000001</v>
      </c>
      <c r="CR30">
        <v>0.83592</v>
      </c>
      <c r="CS30">
        <v>2.79379</v>
      </c>
      <c r="CT30">
        <v>0.65100000000000002</v>
      </c>
      <c r="CU30">
        <v>0.89600000000000002</v>
      </c>
      <c r="CV30">
        <v>0.7752</v>
      </c>
      <c r="CW30">
        <v>1.2441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77.131789999999995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686.75040000000001</v>
      </c>
      <c r="L31">
        <v>0</v>
      </c>
      <c r="M31">
        <v>91.691699999999997</v>
      </c>
      <c r="N31">
        <v>120.6562</v>
      </c>
      <c r="O31">
        <v>126.477</v>
      </c>
      <c r="P31">
        <v>144.142</v>
      </c>
      <c r="Q31">
        <v>11.27721</v>
      </c>
      <c r="R31">
        <v>42.393900000000002</v>
      </c>
      <c r="S31">
        <v>26.375</v>
      </c>
      <c r="T31">
        <v>0</v>
      </c>
      <c r="U31">
        <v>331.875</v>
      </c>
      <c r="V31">
        <v>19.872496000000002</v>
      </c>
      <c r="W31">
        <v>33.384999999999998</v>
      </c>
      <c r="X31">
        <v>98.34</v>
      </c>
      <c r="Y31">
        <v>0</v>
      </c>
      <c r="Z31">
        <v>13.1076</v>
      </c>
      <c r="AA31">
        <v>28.09872</v>
      </c>
      <c r="AB31">
        <v>40.6068</v>
      </c>
      <c r="AC31">
        <v>29.747499000000001</v>
      </c>
      <c r="AD31">
        <v>27.965699999999998</v>
      </c>
      <c r="AE31">
        <v>50.592516000000003</v>
      </c>
      <c r="AF31">
        <v>20.14</v>
      </c>
      <c r="AG31">
        <v>44.139600000000002</v>
      </c>
      <c r="AH31">
        <v>143.30940000000001</v>
      </c>
      <c r="AI31">
        <v>16.939</v>
      </c>
      <c r="AJ31">
        <v>0</v>
      </c>
      <c r="AK31">
        <v>53.908499999999997</v>
      </c>
      <c r="AL31">
        <v>2.7888000000000002</v>
      </c>
      <c r="AM31">
        <v>16.204319999999999</v>
      </c>
      <c r="AN31">
        <v>0.69947999999999999</v>
      </c>
      <c r="AO31">
        <v>0.93491999999999997</v>
      </c>
      <c r="AP31">
        <v>1.7934000000000001</v>
      </c>
      <c r="AQ31">
        <v>64.22</v>
      </c>
      <c r="AR31">
        <v>4.4160000000000004</v>
      </c>
      <c r="AS31">
        <v>8.0711999999999993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77.055966999999995</v>
      </c>
      <c r="BA31">
        <f t="shared" si="1"/>
        <v>2392.9721279999994</v>
      </c>
      <c r="BB31">
        <v>28</v>
      </c>
      <c r="BD31">
        <v>5.33</v>
      </c>
      <c r="BE31">
        <v>1.92</v>
      </c>
      <c r="BF31">
        <v>2.21</v>
      </c>
      <c r="BG31">
        <v>1.79</v>
      </c>
      <c r="BH31">
        <v>6.05</v>
      </c>
      <c r="BI31">
        <v>0.94</v>
      </c>
      <c r="BJ31">
        <v>0.46</v>
      </c>
      <c r="BK31">
        <v>1.73</v>
      </c>
      <c r="BL31">
        <v>0.91</v>
      </c>
      <c r="BM31">
        <v>0.08</v>
      </c>
      <c r="BN31">
        <v>3.52</v>
      </c>
      <c r="BO31">
        <v>3.77</v>
      </c>
      <c r="BP31">
        <v>0.26</v>
      </c>
      <c r="BQ31">
        <v>1.98</v>
      </c>
      <c r="BR31">
        <v>1.0900000000000001</v>
      </c>
      <c r="BS31">
        <v>1.64</v>
      </c>
      <c r="BT31">
        <v>2.8290600000000001</v>
      </c>
      <c r="BU31">
        <v>1.342031</v>
      </c>
      <c r="BV31">
        <v>2.4385400000000002</v>
      </c>
      <c r="BW31">
        <v>1.942655</v>
      </c>
      <c r="BX31">
        <v>1.959376</v>
      </c>
      <c r="BY31">
        <v>2.6840619999999999</v>
      </c>
      <c r="BZ31">
        <v>1.327717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5.3144439999999999</v>
      </c>
      <c r="CK31">
        <v>1.8703129999999999</v>
      </c>
      <c r="CL31">
        <v>1.9378120000000001</v>
      </c>
      <c r="CM31">
        <v>3.5120239999999998</v>
      </c>
      <c r="CN31">
        <v>1.771482</v>
      </c>
      <c r="CO31">
        <v>3.34971</v>
      </c>
      <c r="CP31">
        <v>2.1292499999999999</v>
      </c>
      <c r="CQ31">
        <v>1.7714810000000001</v>
      </c>
      <c r="CR31">
        <v>0.83592</v>
      </c>
      <c r="CS31">
        <v>2.79379</v>
      </c>
      <c r="CT31">
        <v>0.65100000000000002</v>
      </c>
      <c r="CU31">
        <v>0.89600000000000002</v>
      </c>
      <c r="CV31">
        <v>0.7752</v>
      </c>
      <c r="CW31">
        <v>1.2441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77.055966999999995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686.75040000000001</v>
      </c>
      <c r="L32">
        <v>0</v>
      </c>
      <c r="M32">
        <v>91.691699999999997</v>
      </c>
      <c r="N32">
        <v>120.6562</v>
      </c>
      <c r="O32">
        <v>126.477</v>
      </c>
      <c r="P32">
        <v>144.142</v>
      </c>
      <c r="Q32">
        <v>11.10291</v>
      </c>
      <c r="R32">
        <v>42.393900000000002</v>
      </c>
      <c r="S32">
        <v>26.375</v>
      </c>
      <c r="T32">
        <v>0</v>
      </c>
      <c r="U32">
        <v>315</v>
      </c>
      <c r="V32">
        <v>19.872496000000002</v>
      </c>
      <c r="W32">
        <v>33.384999999999998</v>
      </c>
      <c r="X32">
        <v>98.34</v>
      </c>
      <c r="Y32">
        <v>0</v>
      </c>
      <c r="Z32">
        <v>13.1076</v>
      </c>
      <c r="AA32">
        <v>28.09872</v>
      </c>
      <c r="AB32">
        <v>40.6068</v>
      </c>
      <c r="AC32">
        <v>29.747499000000001</v>
      </c>
      <c r="AD32">
        <v>37.287599999999998</v>
      </c>
      <c r="AE32">
        <v>50.592516000000003</v>
      </c>
      <c r="AF32">
        <v>20.14</v>
      </c>
      <c r="AG32">
        <v>44.139600000000002</v>
      </c>
      <c r="AH32">
        <v>135.38</v>
      </c>
      <c r="AI32">
        <v>16.939</v>
      </c>
      <c r="AJ32">
        <v>0</v>
      </c>
      <c r="AK32">
        <v>53.908499999999997</v>
      </c>
      <c r="AL32">
        <v>2.7888000000000002</v>
      </c>
      <c r="AM32">
        <v>10.80288</v>
      </c>
      <c r="AN32">
        <v>0.69947999999999999</v>
      </c>
      <c r="AO32">
        <v>0.93198000000000003</v>
      </c>
      <c r="AP32">
        <v>1.7934000000000001</v>
      </c>
      <c r="AQ32">
        <v>64.22</v>
      </c>
      <c r="AR32">
        <v>4.4160000000000004</v>
      </c>
      <c r="AS32">
        <v>8.0711999999999993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77.023667000000003</v>
      </c>
      <c r="BA32">
        <f t="shared" si="1"/>
        <v>2371.8786479999999</v>
      </c>
      <c r="BB32">
        <v>29</v>
      </c>
      <c r="BD32">
        <v>5.33</v>
      </c>
      <c r="BE32">
        <v>1.92</v>
      </c>
      <c r="BF32">
        <v>2.21</v>
      </c>
      <c r="BG32">
        <v>1.79</v>
      </c>
      <c r="BH32">
        <v>6.05</v>
      </c>
      <c r="BI32">
        <v>0.94</v>
      </c>
      <c r="BJ32">
        <v>0.46</v>
      </c>
      <c r="BK32">
        <v>1.73</v>
      </c>
      <c r="BL32">
        <v>0.91</v>
      </c>
      <c r="BM32">
        <v>0.08</v>
      </c>
      <c r="BN32">
        <v>3.52</v>
      </c>
      <c r="BO32">
        <v>3.77</v>
      </c>
      <c r="BP32">
        <v>0.26</v>
      </c>
      <c r="BQ32">
        <v>1.98</v>
      </c>
      <c r="BR32">
        <v>1.0900000000000001</v>
      </c>
      <c r="BS32">
        <v>1.64</v>
      </c>
      <c r="BT32">
        <v>2.8290600000000001</v>
      </c>
      <c r="BU32">
        <v>1.342031</v>
      </c>
      <c r="BV32">
        <v>2.4385400000000002</v>
      </c>
      <c r="BW32">
        <v>1.942655</v>
      </c>
      <c r="BX32">
        <v>1.959376</v>
      </c>
      <c r="BY32">
        <v>2.6840619999999999</v>
      </c>
      <c r="BZ32">
        <v>1.327717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5.3144439999999999</v>
      </c>
      <c r="CK32">
        <v>1.8703129999999999</v>
      </c>
      <c r="CL32">
        <v>1.9378120000000001</v>
      </c>
      <c r="CM32">
        <v>3.5120239999999998</v>
      </c>
      <c r="CN32">
        <v>1.771482</v>
      </c>
      <c r="CO32">
        <v>3.34971</v>
      </c>
      <c r="CP32">
        <v>2.1292499999999999</v>
      </c>
      <c r="CQ32">
        <v>1.7714810000000001</v>
      </c>
      <c r="CR32">
        <v>0.83592</v>
      </c>
      <c r="CS32">
        <v>2.79379</v>
      </c>
      <c r="CT32">
        <v>0.65100000000000002</v>
      </c>
      <c r="CU32">
        <v>0.89600000000000002</v>
      </c>
      <c r="CV32">
        <v>0.7429</v>
      </c>
      <c r="CW32">
        <v>1.2441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77.023667000000003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686.75040000000001</v>
      </c>
      <c r="L33">
        <v>0</v>
      </c>
      <c r="M33">
        <v>91.691699999999997</v>
      </c>
      <c r="N33">
        <v>120.6562</v>
      </c>
      <c r="O33">
        <v>126.477</v>
      </c>
      <c r="P33">
        <v>144.142</v>
      </c>
      <c r="Q33">
        <v>11.10291</v>
      </c>
      <c r="R33">
        <v>42.393900000000002</v>
      </c>
      <c r="S33">
        <v>26.375</v>
      </c>
      <c r="T33">
        <v>0</v>
      </c>
      <c r="U33">
        <v>279.18</v>
      </c>
      <c r="V33">
        <v>19.872496000000002</v>
      </c>
      <c r="W33">
        <v>33.384999999999998</v>
      </c>
      <c r="X33">
        <v>98.34</v>
      </c>
      <c r="Y33">
        <v>0</v>
      </c>
      <c r="Z33">
        <v>13.1076</v>
      </c>
      <c r="AA33">
        <v>28.09872</v>
      </c>
      <c r="AB33">
        <v>40.6068</v>
      </c>
      <c r="AC33">
        <v>29.747499000000001</v>
      </c>
      <c r="AD33">
        <v>37.287599999999998</v>
      </c>
      <c r="AE33">
        <v>50.592516000000003</v>
      </c>
      <c r="AF33">
        <v>20.14</v>
      </c>
      <c r="AG33">
        <v>44.139600000000002</v>
      </c>
      <c r="AH33">
        <v>119.42449999999999</v>
      </c>
      <c r="AI33">
        <v>16.939</v>
      </c>
      <c r="AJ33">
        <v>0</v>
      </c>
      <c r="AK33">
        <v>53.908499999999997</v>
      </c>
      <c r="AL33">
        <v>2.7888000000000002</v>
      </c>
      <c r="AM33">
        <v>5.40144</v>
      </c>
      <c r="AN33">
        <v>0.69947999999999999</v>
      </c>
      <c r="AO33">
        <v>0.91434000000000004</v>
      </c>
      <c r="AP33">
        <v>1.7934000000000001</v>
      </c>
      <c r="AQ33">
        <v>64.22</v>
      </c>
      <c r="AR33">
        <v>30.911999999999999</v>
      </c>
      <c r="AS33">
        <v>8.0711999999999993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76.956266999999997</v>
      </c>
      <c r="BA33">
        <f t="shared" si="1"/>
        <v>2341.1126679999993</v>
      </c>
      <c r="BB33">
        <v>30</v>
      </c>
      <c r="BD33">
        <v>5.33</v>
      </c>
      <c r="BE33">
        <v>1.92</v>
      </c>
      <c r="BF33">
        <v>2.21</v>
      </c>
      <c r="BG33">
        <v>1.79</v>
      </c>
      <c r="BH33">
        <v>6.05</v>
      </c>
      <c r="BI33">
        <v>0.94</v>
      </c>
      <c r="BJ33">
        <v>0.46</v>
      </c>
      <c r="BK33">
        <v>1.73</v>
      </c>
      <c r="BL33">
        <v>0.93</v>
      </c>
      <c r="BM33">
        <v>0.08</v>
      </c>
      <c r="BN33">
        <v>3.52</v>
      </c>
      <c r="BO33">
        <v>3.77</v>
      </c>
      <c r="BP33">
        <v>0.26</v>
      </c>
      <c r="BQ33">
        <v>1.98</v>
      </c>
      <c r="BR33">
        <v>1.0900000000000001</v>
      </c>
      <c r="BS33">
        <v>1.64</v>
      </c>
      <c r="BT33">
        <v>2.8290600000000001</v>
      </c>
      <c r="BU33">
        <v>1.342031</v>
      </c>
      <c r="BV33">
        <v>2.4385400000000002</v>
      </c>
      <c r="BW33">
        <v>1.942655</v>
      </c>
      <c r="BX33">
        <v>1.959376</v>
      </c>
      <c r="BY33">
        <v>2.6840619999999999</v>
      </c>
      <c r="BZ33">
        <v>1.327717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5.3144439999999999</v>
      </c>
      <c r="CK33">
        <v>1.8703129999999999</v>
      </c>
      <c r="CL33">
        <v>1.9378120000000001</v>
      </c>
      <c r="CM33">
        <v>3.5120239999999998</v>
      </c>
      <c r="CN33">
        <v>1.771482</v>
      </c>
      <c r="CO33">
        <v>3.34971</v>
      </c>
      <c r="CP33">
        <v>2.1292499999999999</v>
      </c>
      <c r="CQ33">
        <v>1.7714810000000001</v>
      </c>
      <c r="CR33">
        <v>0.83592</v>
      </c>
      <c r="CS33">
        <v>2.79379</v>
      </c>
      <c r="CT33">
        <v>0.65100000000000002</v>
      </c>
      <c r="CU33">
        <v>0.89600000000000002</v>
      </c>
      <c r="CV33">
        <v>0.65549999999999997</v>
      </c>
      <c r="CW33">
        <v>1.2441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76.956266999999997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686.75040000000001</v>
      </c>
      <c r="L34">
        <v>0</v>
      </c>
      <c r="M34">
        <v>91.691699999999997</v>
      </c>
      <c r="N34">
        <v>120.6562</v>
      </c>
      <c r="O34">
        <v>126.477</v>
      </c>
      <c r="P34">
        <v>144.142</v>
      </c>
      <c r="Q34">
        <v>11.10291</v>
      </c>
      <c r="R34">
        <v>42.393900000000002</v>
      </c>
      <c r="S34">
        <v>26.375</v>
      </c>
      <c r="T34">
        <v>0</v>
      </c>
      <c r="U34">
        <v>279.18</v>
      </c>
      <c r="V34">
        <v>19.872496000000002</v>
      </c>
      <c r="W34">
        <v>33.384999999999998</v>
      </c>
      <c r="X34">
        <v>98.34</v>
      </c>
      <c r="Y34">
        <v>0</v>
      </c>
      <c r="Z34">
        <v>13.1076</v>
      </c>
      <c r="AA34">
        <v>17.774999999999999</v>
      </c>
      <c r="AB34">
        <v>17.809999999999999</v>
      </c>
      <c r="AC34">
        <v>19.831230999999999</v>
      </c>
      <c r="AD34">
        <v>27.965699999999998</v>
      </c>
      <c r="AE34">
        <v>50.592516000000003</v>
      </c>
      <c r="AF34">
        <v>18.126000000000001</v>
      </c>
      <c r="AG34">
        <v>44.139600000000002</v>
      </c>
      <c r="AH34">
        <v>119.42449999999999</v>
      </c>
      <c r="AI34">
        <v>5.2119999999999997</v>
      </c>
      <c r="AJ34">
        <v>0</v>
      </c>
      <c r="AK34">
        <v>53.908499999999997</v>
      </c>
      <c r="AL34">
        <v>2.7888000000000002</v>
      </c>
      <c r="AM34">
        <v>0</v>
      </c>
      <c r="AN34">
        <v>0.69947999999999999</v>
      </c>
      <c r="AO34">
        <v>0.95550000000000002</v>
      </c>
      <c r="AP34">
        <v>1.7934000000000001</v>
      </c>
      <c r="AQ34">
        <v>64.22</v>
      </c>
      <c r="AR34">
        <v>30.911999999999999</v>
      </c>
      <c r="AS34">
        <v>8.0711999999999993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76.241267000000008</v>
      </c>
      <c r="BA34">
        <f t="shared" si="1"/>
        <v>2268.937699999999</v>
      </c>
      <c r="BB34">
        <v>31</v>
      </c>
      <c r="BD34">
        <v>5.33</v>
      </c>
      <c r="BE34">
        <v>1.92</v>
      </c>
      <c r="BF34">
        <v>2.21</v>
      </c>
      <c r="BG34">
        <v>1.79</v>
      </c>
      <c r="BH34">
        <v>6.05</v>
      </c>
      <c r="BI34">
        <v>0.94</v>
      </c>
      <c r="BJ34">
        <v>0.46</v>
      </c>
      <c r="BK34">
        <v>1.73</v>
      </c>
      <c r="BL34">
        <v>0.94</v>
      </c>
      <c r="BM34">
        <v>0.08</v>
      </c>
      <c r="BN34">
        <v>3.52</v>
      </c>
      <c r="BO34">
        <v>3.77</v>
      </c>
      <c r="BP34">
        <v>0.26</v>
      </c>
      <c r="BQ34">
        <v>1.98</v>
      </c>
      <c r="BR34">
        <v>1.0900000000000001</v>
      </c>
      <c r="BS34">
        <v>1.64</v>
      </c>
      <c r="BT34">
        <v>2.8290600000000001</v>
      </c>
      <c r="BU34">
        <v>1.342031</v>
      </c>
      <c r="BV34">
        <v>2.4385400000000002</v>
      </c>
      <c r="BW34">
        <v>1.942655</v>
      </c>
      <c r="BX34">
        <v>1.959376</v>
      </c>
      <c r="BY34">
        <v>2.6840619999999999</v>
      </c>
      <c r="BZ34">
        <v>1.327717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5.3144439999999999</v>
      </c>
      <c r="CK34">
        <v>1.8703129999999999</v>
      </c>
      <c r="CL34">
        <v>1.9378120000000001</v>
      </c>
      <c r="CM34">
        <v>3.5120239999999998</v>
      </c>
      <c r="CN34">
        <v>1.771482</v>
      </c>
      <c r="CO34">
        <v>3.34971</v>
      </c>
      <c r="CP34">
        <v>2.1292499999999999</v>
      </c>
      <c r="CQ34">
        <v>1.7714810000000001</v>
      </c>
      <c r="CR34">
        <v>0.83592</v>
      </c>
      <c r="CS34">
        <v>2.79379</v>
      </c>
      <c r="CT34">
        <v>0.15</v>
      </c>
      <c r="CU34">
        <v>0.67200000000000004</v>
      </c>
      <c r="CV34">
        <v>0.65549999999999997</v>
      </c>
      <c r="CW34">
        <v>1.2441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76.241267000000008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686.75040000000001</v>
      </c>
      <c r="L35">
        <v>0</v>
      </c>
      <c r="M35">
        <v>91.691699999999997</v>
      </c>
      <c r="N35">
        <v>120.6562</v>
      </c>
      <c r="O35">
        <v>126.477</v>
      </c>
      <c r="P35">
        <v>144.142</v>
      </c>
      <c r="Q35">
        <v>8.5068079999999995</v>
      </c>
      <c r="R35">
        <v>42.393900000000002</v>
      </c>
      <c r="S35">
        <v>26.375</v>
      </c>
      <c r="T35">
        <v>0</v>
      </c>
      <c r="U35">
        <v>279.18</v>
      </c>
      <c r="V35">
        <v>18.683</v>
      </c>
      <c r="W35">
        <v>33.384999999999998</v>
      </c>
      <c r="X35">
        <v>98.34</v>
      </c>
      <c r="Y35">
        <v>0</v>
      </c>
      <c r="Z35">
        <v>7.15</v>
      </c>
      <c r="AA35">
        <v>3.7919999999999998</v>
      </c>
      <c r="AB35">
        <v>4.1100000000000003</v>
      </c>
      <c r="AC35">
        <v>9.9058399999999995</v>
      </c>
      <c r="AD35">
        <v>18.643799999999999</v>
      </c>
      <c r="AE35">
        <v>50.592516000000003</v>
      </c>
      <c r="AF35">
        <v>18.126000000000001</v>
      </c>
      <c r="AG35">
        <v>44.139600000000002</v>
      </c>
      <c r="AH35">
        <v>95.539599999999993</v>
      </c>
      <c r="AI35">
        <v>3.2574999999999998</v>
      </c>
      <c r="AJ35">
        <v>0</v>
      </c>
      <c r="AK35">
        <v>53.908499999999997</v>
      </c>
      <c r="AL35">
        <v>2.7888000000000002</v>
      </c>
      <c r="AM35">
        <v>0</v>
      </c>
      <c r="AN35">
        <v>0.69947999999999999</v>
      </c>
      <c r="AO35">
        <v>1.0201800000000001</v>
      </c>
      <c r="AP35">
        <v>1.7934000000000001</v>
      </c>
      <c r="AQ35">
        <v>64.22</v>
      </c>
      <c r="AR35">
        <v>4.4160000000000004</v>
      </c>
      <c r="AS35">
        <v>8.0711999999999993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75.706166999999994</v>
      </c>
      <c r="BA35">
        <f t="shared" si="1"/>
        <v>2159.4583909999997</v>
      </c>
      <c r="BB35">
        <v>32</v>
      </c>
      <c r="BD35">
        <v>5.33</v>
      </c>
      <c r="BE35">
        <v>1.92</v>
      </c>
      <c r="BF35">
        <v>2.21</v>
      </c>
      <c r="BG35">
        <v>1.79</v>
      </c>
      <c r="BH35">
        <v>6.05</v>
      </c>
      <c r="BI35">
        <v>0.94</v>
      </c>
      <c r="BJ35">
        <v>0.46</v>
      </c>
      <c r="BK35">
        <v>1.73</v>
      </c>
      <c r="BL35">
        <v>0.91</v>
      </c>
      <c r="BM35">
        <v>0.08</v>
      </c>
      <c r="BN35">
        <v>3.52</v>
      </c>
      <c r="BO35">
        <v>3.77</v>
      </c>
      <c r="BP35">
        <v>0.26</v>
      </c>
      <c r="BQ35">
        <v>1.98</v>
      </c>
      <c r="BR35">
        <v>1.0900000000000001</v>
      </c>
      <c r="BS35">
        <v>1.64</v>
      </c>
      <c r="BT35">
        <v>2.8290600000000001</v>
      </c>
      <c r="BU35">
        <v>1.342031</v>
      </c>
      <c r="BV35">
        <v>2.4385400000000002</v>
      </c>
      <c r="BW35">
        <v>1.942655</v>
      </c>
      <c r="BX35">
        <v>1.959376</v>
      </c>
      <c r="BY35">
        <v>2.6840619999999999</v>
      </c>
      <c r="BZ35">
        <v>1.327717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5.3144439999999999</v>
      </c>
      <c r="CK35">
        <v>1.8703129999999999</v>
      </c>
      <c r="CL35">
        <v>1.9378120000000001</v>
      </c>
      <c r="CM35">
        <v>3.5120239999999998</v>
      </c>
      <c r="CN35">
        <v>1.771482</v>
      </c>
      <c r="CO35">
        <v>3.34971</v>
      </c>
      <c r="CP35">
        <v>2.1292499999999999</v>
      </c>
      <c r="CQ35">
        <v>1.7714810000000001</v>
      </c>
      <c r="CR35">
        <v>0.83592</v>
      </c>
      <c r="CS35">
        <v>2.79379</v>
      </c>
      <c r="CT35">
        <v>0</v>
      </c>
      <c r="CU35">
        <v>0.44800000000000001</v>
      </c>
      <c r="CV35">
        <v>0.52439999999999998</v>
      </c>
      <c r="CW35">
        <v>1.2441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75.706166999999994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686.75040000000001</v>
      </c>
      <c r="L36">
        <v>0</v>
      </c>
      <c r="M36">
        <v>91.691699999999997</v>
      </c>
      <c r="N36">
        <v>120.6562</v>
      </c>
      <c r="O36">
        <v>126.477</v>
      </c>
      <c r="P36">
        <v>144.142</v>
      </c>
      <c r="Q36">
        <v>4.2534039999999997</v>
      </c>
      <c r="R36">
        <v>42.393900000000002</v>
      </c>
      <c r="S36">
        <v>26.375</v>
      </c>
      <c r="T36">
        <v>0</v>
      </c>
      <c r="U36">
        <v>279.18</v>
      </c>
      <c r="V36">
        <v>18.683</v>
      </c>
      <c r="W36">
        <v>33.384999999999998</v>
      </c>
      <c r="X36">
        <v>98.34</v>
      </c>
      <c r="Y36">
        <v>0</v>
      </c>
      <c r="Z36">
        <v>6.5537999999999998</v>
      </c>
      <c r="AA36">
        <v>0</v>
      </c>
      <c r="AB36">
        <v>0</v>
      </c>
      <c r="AC36">
        <v>0</v>
      </c>
      <c r="AD36">
        <v>8.7814999999999994</v>
      </c>
      <c r="AE36">
        <v>50.592516000000003</v>
      </c>
      <c r="AF36">
        <v>9.0630000000000006</v>
      </c>
      <c r="AG36">
        <v>44.139600000000002</v>
      </c>
      <c r="AH36">
        <v>71.654700000000005</v>
      </c>
      <c r="AI36">
        <v>3.2574999999999998</v>
      </c>
      <c r="AJ36">
        <v>0</v>
      </c>
      <c r="AK36">
        <v>53.908499999999997</v>
      </c>
      <c r="AL36">
        <v>2.7888000000000002</v>
      </c>
      <c r="AM36">
        <v>0</v>
      </c>
      <c r="AN36">
        <v>0.69947999999999999</v>
      </c>
      <c r="AO36">
        <v>1.0878000000000001</v>
      </c>
      <c r="AP36">
        <v>1.7934000000000001</v>
      </c>
      <c r="AQ36">
        <v>64.22</v>
      </c>
      <c r="AR36">
        <v>4.4160000000000004</v>
      </c>
      <c r="AS36">
        <v>8.0711999999999993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75.351067</v>
      </c>
      <c r="BA36">
        <f t="shared" si="1"/>
        <v>2093.7032669999999</v>
      </c>
      <c r="BB36">
        <v>33</v>
      </c>
      <c r="BD36">
        <v>5.33</v>
      </c>
      <c r="BE36">
        <v>1.92</v>
      </c>
      <c r="BF36">
        <v>2.21</v>
      </c>
      <c r="BG36">
        <v>1.79</v>
      </c>
      <c r="BH36">
        <v>6.05</v>
      </c>
      <c r="BI36">
        <v>0.94</v>
      </c>
      <c r="BJ36">
        <v>0.46</v>
      </c>
      <c r="BK36">
        <v>1.73</v>
      </c>
      <c r="BL36">
        <v>0.91</v>
      </c>
      <c r="BM36">
        <v>0.08</v>
      </c>
      <c r="BN36">
        <v>3.52</v>
      </c>
      <c r="BO36">
        <v>3.77</v>
      </c>
      <c r="BP36">
        <v>0.26</v>
      </c>
      <c r="BQ36">
        <v>1.98</v>
      </c>
      <c r="BR36">
        <v>1.0900000000000001</v>
      </c>
      <c r="BS36">
        <v>1.64</v>
      </c>
      <c r="BT36">
        <v>2.8290600000000001</v>
      </c>
      <c r="BU36">
        <v>1.342031</v>
      </c>
      <c r="BV36">
        <v>2.4385400000000002</v>
      </c>
      <c r="BW36">
        <v>1.942655</v>
      </c>
      <c r="BX36">
        <v>1.959376</v>
      </c>
      <c r="BY36">
        <v>2.6840619999999999</v>
      </c>
      <c r="BZ36">
        <v>1.327717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5.3144439999999999</v>
      </c>
      <c r="CK36">
        <v>1.8703129999999999</v>
      </c>
      <c r="CL36">
        <v>1.9378120000000001</v>
      </c>
      <c r="CM36">
        <v>3.5120239999999998</v>
      </c>
      <c r="CN36">
        <v>1.771482</v>
      </c>
      <c r="CO36">
        <v>3.34971</v>
      </c>
      <c r="CP36">
        <v>2.1292499999999999</v>
      </c>
      <c r="CQ36">
        <v>1.7714810000000001</v>
      </c>
      <c r="CR36">
        <v>0.83592</v>
      </c>
      <c r="CS36">
        <v>2.79379</v>
      </c>
      <c r="CT36">
        <v>0</v>
      </c>
      <c r="CU36">
        <v>0.224</v>
      </c>
      <c r="CV36">
        <v>0.39329999999999998</v>
      </c>
      <c r="CW36">
        <v>1.2441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75.351067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686.75040000000001</v>
      </c>
      <c r="L37">
        <v>0</v>
      </c>
      <c r="M37">
        <v>91.691699999999997</v>
      </c>
      <c r="N37">
        <v>120.6562</v>
      </c>
      <c r="O37">
        <v>126.477</v>
      </c>
      <c r="P37">
        <v>144.142</v>
      </c>
      <c r="Q37">
        <v>2.1260409999999998</v>
      </c>
      <c r="R37">
        <v>42.393900000000002</v>
      </c>
      <c r="S37">
        <v>26.375</v>
      </c>
      <c r="T37">
        <v>0</v>
      </c>
      <c r="U37">
        <v>279.18</v>
      </c>
      <c r="V37">
        <v>18.140333999999999</v>
      </c>
      <c r="W37">
        <v>33.384999999999998</v>
      </c>
      <c r="X37">
        <v>98.34</v>
      </c>
      <c r="Y37">
        <v>0</v>
      </c>
      <c r="Z37">
        <v>6.5537999999999998</v>
      </c>
      <c r="AA37">
        <v>0</v>
      </c>
      <c r="AB37">
        <v>0</v>
      </c>
      <c r="AC37">
        <v>0</v>
      </c>
      <c r="AD37">
        <v>0</v>
      </c>
      <c r="AE37">
        <v>33.6128</v>
      </c>
      <c r="AF37">
        <v>9.0630000000000006</v>
      </c>
      <c r="AG37">
        <v>44.139600000000002</v>
      </c>
      <c r="AH37">
        <v>47.769799999999996</v>
      </c>
      <c r="AI37">
        <v>3.2574999999999998</v>
      </c>
      <c r="AJ37">
        <v>0</v>
      </c>
      <c r="AK37">
        <v>53.908499999999997</v>
      </c>
      <c r="AL37">
        <v>2.7888000000000002</v>
      </c>
      <c r="AM37">
        <v>0</v>
      </c>
      <c r="AN37">
        <v>0.71891000000000005</v>
      </c>
      <c r="AO37">
        <v>1.0760400000000001</v>
      </c>
      <c r="AP37">
        <v>1.7934000000000001</v>
      </c>
      <c r="AQ37">
        <v>64.22</v>
      </c>
      <c r="AR37">
        <v>4.4160000000000004</v>
      </c>
      <c r="AS37">
        <v>5.3807999999999998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74.075966999999991</v>
      </c>
      <c r="BA37">
        <f t="shared" si="1"/>
        <v>2037.4292919999998</v>
      </c>
      <c r="BB37">
        <v>34</v>
      </c>
      <c r="BD37">
        <v>4.3899999999999997</v>
      </c>
      <c r="BE37">
        <v>1.92</v>
      </c>
      <c r="BF37">
        <v>2.21</v>
      </c>
      <c r="BG37">
        <v>1.79</v>
      </c>
      <c r="BH37">
        <v>6.05</v>
      </c>
      <c r="BI37">
        <v>0.94</v>
      </c>
      <c r="BJ37">
        <v>0.46</v>
      </c>
      <c r="BK37">
        <v>1.73</v>
      </c>
      <c r="BL37">
        <v>0.93</v>
      </c>
      <c r="BM37">
        <v>0.08</v>
      </c>
      <c r="BN37">
        <v>3.52</v>
      </c>
      <c r="BO37">
        <v>3.77</v>
      </c>
      <c r="BP37">
        <v>0.26</v>
      </c>
      <c r="BQ37">
        <v>1.98</v>
      </c>
      <c r="BR37">
        <v>1.0900000000000001</v>
      </c>
      <c r="BS37">
        <v>1.64</v>
      </c>
      <c r="BT37">
        <v>2.8290600000000001</v>
      </c>
      <c r="BU37">
        <v>1.342031</v>
      </c>
      <c r="BV37">
        <v>2.4385400000000002</v>
      </c>
      <c r="BW37">
        <v>1.942655</v>
      </c>
      <c r="BX37">
        <v>1.959376</v>
      </c>
      <c r="BY37">
        <v>2.6840619999999999</v>
      </c>
      <c r="BZ37">
        <v>1.327717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5.3144439999999999</v>
      </c>
      <c r="CK37">
        <v>1.8703129999999999</v>
      </c>
      <c r="CL37">
        <v>1.9378120000000001</v>
      </c>
      <c r="CM37">
        <v>3.5120239999999998</v>
      </c>
      <c r="CN37">
        <v>1.771482</v>
      </c>
      <c r="CO37">
        <v>3.34971</v>
      </c>
      <c r="CP37">
        <v>2.1292499999999999</v>
      </c>
      <c r="CQ37">
        <v>1.7714810000000001</v>
      </c>
      <c r="CR37">
        <v>0.83592</v>
      </c>
      <c r="CS37">
        <v>2.79379</v>
      </c>
      <c r="CT37">
        <v>0</v>
      </c>
      <c r="CU37">
        <v>0</v>
      </c>
      <c r="CV37">
        <v>0.26219999999999999</v>
      </c>
      <c r="CW37">
        <v>1.2441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74.075966999999991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686.75040000000001</v>
      </c>
      <c r="L38">
        <v>0</v>
      </c>
      <c r="M38">
        <v>91.691699999999997</v>
      </c>
      <c r="N38">
        <v>120.6562</v>
      </c>
      <c r="O38">
        <v>126.477</v>
      </c>
      <c r="P38">
        <v>144.142</v>
      </c>
      <c r="Q38">
        <v>1.2680290000000001</v>
      </c>
      <c r="R38">
        <v>42.393900000000002</v>
      </c>
      <c r="S38">
        <v>26.375</v>
      </c>
      <c r="T38">
        <v>0</v>
      </c>
      <c r="U38">
        <v>279.18</v>
      </c>
      <c r="V38">
        <v>18.140333999999999</v>
      </c>
      <c r="W38">
        <v>33.384999999999998</v>
      </c>
      <c r="X38">
        <v>98.34</v>
      </c>
      <c r="Y38">
        <v>0</v>
      </c>
      <c r="Z38">
        <v>6.5537999999999998</v>
      </c>
      <c r="AA38">
        <v>0</v>
      </c>
      <c r="AB38">
        <v>0</v>
      </c>
      <c r="AC38">
        <v>0</v>
      </c>
      <c r="AD38">
        <v>0</v>
      </c>
      <c r="AE38">
        <v>33.6128</v>
      </c>
      <c r="AF38">
        <v>9.0630000000000006</v>
      </c>
      <c r="AG38">
        <v>44.139600000000002</v>
      </c>
      <c r="AH38">
        <v>21.854199999999999</v>
      </c>
      <c r="AI38">
        <v>3.2574999999999998</v>
      </c>
      <c r="AJ38">
        <v>0</v>
      </c>
      <c r="AK38">
        <v>53.908499999999997</v>
      </c>
      <c r="AL38">
        <v>2.7888000000000002</v>
      </c>
      <c r="AM38">
        <v>0</v>
      </c>
      <c r="AN38">
        <v>0.71891000000000005</v>
      </c>
      <c r="AO38">
        <v>1.14954</v>
      </c>
      <c r="AP38">
        <v>1.7934000000000001</v>
      </c>
      <c r="AQ38">
        <v>64.22</v>
      </c>
      <c r="AR38">
        <v>4.4160000000000004</v>
      </c>
      <c r="AS38">
        <v>5.3807999999999998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73.943466999999998</v>
      </c>
      <c r="BA38">
        <f t="shared" si="1"/>
        <v>2010.5966799999999</v>
      </c>
      <c r="BB38">
        <v>35</v>
      </c>
      <c r="BD38">
        <v>4.3899999999999997</v>
      </c>
      <c r="BE38">
        <v>1.92</v>
      </c>
      <c r="BF38">
        <v>2.21</v>
      </c>
      <c r="BG38">
        <v>1.79</v>
      </c>
      <c r="BH38">
        <v>6.05</v>
      </c>
      <c r="BI38">
        <v>0.94</v>
      </c>
      <c r="BJ38">
        <v>0.46</v>
      </c>
      <c r="BK38">
        <v>1.73</v>
      </c>
      <c r="BL38">
        <v>0.94</v>
      </c>
      <c r="BM38">
        <v>0.08</v>
      </c>
      <c r="BN38">
        <v>3.52</v>
      </c>
      <c r="BO38">
        <v>3.77</v>
      </c>
      <c r="BP38">
        <v>0.26</v>
      </c>
      <c r="BQ38">
        <v>1.98</v>
      </c>
      <c r="BR38">
        <v>1.0900000000000001</v>
      </c>
      <c r="BS38">
        <v>1.64</v>
      </c>
      <c r="BT38">
        <v>2.8290600000000001</v>
      </c>
      <c r="BU38">
        <v>1.342031</v>
      </c>
      <c r="BV38">
        <v>2.4385400000000002</v>
      </c>
      <c r="BW38">
        <v>1.942655</v>
      </c>
      <c r="BX38">
        <v>1.959376</v>
      </c>
      <c r="BY38">
        <v>2.6840619999999999</v>
      </c>
      <c r="BZ38">
        <v>1.327717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5.3144439999999999</v>
      </c>
      <c r="CK38">
        <v>1.8703129999999999</v>
      </c>
      <c r="CL38">
        <v>1.9378120000000001</v>
      </c>
      <c r="CM38">
        <v>3.5120239999999998</v>
      </c>
      <c r="CN38">
        <v>1.771482</v>
      </c>
      <c r="CO38">
        <v>3.34971</v>
      </c>
      <c r="CP38">
        <v>2.1292499999999999</v>
      </c>
      <c r="CQ38">
        <v>1.7714810000000001</v>
      </c>
      <c r="CR38">
        <v>0.83592</v>
      </c>
      <c r="CS38">
        <v>2.79379</v>
      </c>
      <c r="CT38">
        <v>0</v>
      </c>
      <c r="CU38">
        <v>0</v>
      </c>
      <c r="CV38">
        <v>0.1197</v>
      </c>
      <c r="CW38">
        <v>1.2441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73.943466999999998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686.75040000000001</v>
      </c>
      <c r="L39">
        <v>0</v>
      </c>
      <c r="M39">
        <v>91.691699999999997</v>
      </c>
      <c r="N39">
        <v>120.6562</v>
      </c>
      <c r="O39">
        <v>126.477</v>
      </c>
      <c r="P39">
        <v>144.142</v>
      </c>
      <c r="Q39">
        <v>0.843808</v>
      </c>
      <c r="R39">
        <v>42.393900000000002</v>
      </c>
      <c r="S39">
        <v>26.375</v>
      </c>
      <c r="T39">
        <v>0</v>
      </c>
      <c r="U39">
        <v>279.18</v>
      </c>
      <c r="V39">
        <v>18.916421</v>
      </c>
      <c r="W39">
        <v>33.384999999999998</v>
      </c>
      <c r="X39">
        <v>98.34</v>
      </c>
      <c r="Y39">
        <v>0</v>
      </c>
      <c r="Z39">
        <v>1.1000000000000001</v>
      </c>
      <c r="AA39">
        <v>0</v>
      </c>
      <c r="AB39">
        <v>0</v>
      </c>
      <c r="AC39">
        <v>0</v>
      </c>
      <c r="AD39">
        <v>0</v>
      </c>
      <c r="AE39">
        <v>33.6128</v>
      </c>
      <c r="AF39">
        <v>9.0630000000000006</v>
      </c>
      <c r="AG39">
        <v>44.139600000000002</v>
      </c>
      <c r="AH39">
        <v>0</v>
      </c>
      <c r="AI39">
        <v>3.2574999999999998</v>
      </c>
      <c r="AJ39">
        <v>0</v>
      </c>
      <c r="AK39">
        <v>53.908499999999997</v>
      </c>
      <c r="AL39">
        <v>2.7888000000000002</v>
      </c>
      <c r="AM39">
        <v>0</v>
      </c>
      <c r="AN39">
        <v>0.71891000000000005</v>
      </c>
      <c r="AO39">
        <v>1.2112799999999999</v>
      </c>
      <c r="AP39">
        <v>1.7934000000000001</v>
      </c>
      <c r="AQ39">
        <v>64.22</v>
      </c>
      <c r="AR39">
        <v>4.4160000000000004</v>
      </c>
      <c r="AS39">
        <v>8.0711999999999993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73.864788999999988</v>
      </c>
      <c r="BA39">
        <f t="shared" si="1"/>
        <v>1986.3140080000001</v>
      </c>
      <c r="BB39">
        <v>36</v>
      </c>
      <c r="BD39">
        <v>4.3899999999999997</v>
      </c>
      <c r="BE39">
        <v>1.92</v>
      </c>
      <c r="BF39">
        <v>2.21</v>
      </c>
      <c r="BG39">
        <v>1.79</v>
      </c>
      <c r="BH39">
        <v>6.05</v>
      </c>
      <c r="BI39">
        <v>0.96</v>
      </c>
      <c r="BJ39">
        <v>0.46</v>
      </c>
      <c r="BK39">
        <v>1.73</v>
      </c>
      <c r="BL39">
        <v>0.94</v>
      </c>
      <c r="BM39">
        <v>0.08</v>
      </c>
      <c r="BN39">
        <v>3.52</v>
      </c>
      <c r="BO39">
        <v>3.77</v>
      </c>
      <c r="BP39">
        <v>0.26</v>
      </c>
      <c r="BQ39">
        <v>1.98</v>
      </c>
      <c r="BR39">
        <v>1.0900000000000001</v>
      </c>
      <c r="BS39">
        <v>1.64</v>
      </c>
      <c r="BT39">
        <v>2.8290600000000001</v>
      </c>
      <c r="BU39">
        <v>1.342031</v>
      </c>
      <c r="BV39">
        <v>2.459562</v>
      </c>
      <c r="BW39">
        <v>1.942655</v>
      </c>
      <c r="BX39">
        <v>1.959376</v>
      </c>
      <c r="BY39">
        <v>2.6840619999999999</v>
      </c>
      <c r="BZ39">
        <v>1.327717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5.3144439999999999</v>
      </c>
      <c r="CK39">
        <v>1.8703129999999999</v>
      </c>
      <c r="CL39">
        <v>1.9378120000000001</v>
      </c>
      <c r="CM39">
        <v>3.5120239999999998</v>
      </c>
      <c r="CN39">
        <v>1.771482</v>
      </c>
      <c r="CO39">
        <v>3.34971</v>
      </c>
      <c r="CP39">
        <v>2.1292499999999999</v>
      </c>
      <c r="CQ39">
        <v>1.7714810000000001</v>
      </c>
      <c r="CR39">
        <v>0.83592</v>
      </c>
      <c r="CS39">
        <v>2.79379</v>
      </c>
      <c r="CT39">
        <v>0</v>
      </c>
      <c r="CU39">
        <v>0</v>
      </c>
      <c r="CV39">
        <v>0</v>
      </c>
      <c r="CW39">
        <v>1.2441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73.864788999999988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686.75040000000001</v>
      </c>
      <c r="L40">
        <v>0</v>
      </c>
      <c r="M40">
        <v>91.691699999999997</v>
      </c>
      <c r="N40">
        <v>120.6562</v>
      </c>
      <c r="O40">
        <v>126.477</v>
      </c>
      <c r="P40">
        <v>144.142</v>
      </c>
      <c r="Q40">
        <v>0.42113499999999998</v>
      </c>
      <c r="R40">
        <v>42.393900000000002</v>
      </c>
      <c r="S40">
        <v>26.375</v>
      </c>
      <c r="T40">
        <v>0</v>
      </c>
      <c r="U40">
        <v>279.18</v>
      </c>
      <c r="V40">
        <v>18.916421</v>
      </c>
      <c r="W40">
        <v>33.384999999999998</v>
      </c>
      <c r="X40">
        <v>98.34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16.8064</v>
      </c>
      <c r="AF40">
        <v>9.0630000000000006</v>
      </c>
      <c r="AG40">
        <v>44.139600000000002</v>
      </c>
      <c r="AH40">
        <v>0</v>
      </c>
      <c r="AI40">
        <v>3.2574999999999998</v>
      </c>
      <c r="AJ40">
        <v>0</v>
      </c>
      <c r="AK40">
        <v>53.908499999999997</v>
      </c>
      <c r="AL40">
        <v>2.7888000000000002</v>
      </c>
      <c r="AM40">
        <v>0</v>
      </c>
      <c r="AN40">
        <v>0.71891000000000005</v>
      </c>
      <c r="AO40">
        <v>1.25244</v>
      </c>
      <c r="AP40">
        <v>1.7934000000000001</v>
      </c>
      <c r="AQ40">
        <v>64.22</v>
      </c>
      <c r="AR40">
        <v>4.4160000000000004</v>
      </c>
      <c r="AS40">
        <v>8.0711999999999993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73.885346999999996</v>
      </c>
      <c r="BA40">
        <f t="shared" si="1"/>
        <v>1968.0466529999999</v>
      </c>
      <c r="BB40">
        <v>37</v>
      </c>
      <c r="BD40">
        <v>4.3899999999999997</v>
      </c>
      <c r="BE40">
        <v>1.92</v>
      </c>
      <c r="BF40">
        <v>2.21</v>
      </c>
      <c r="BG40">
        <v>1.79</v>
      </c>
      <c r="BH40">
        <v>6.05</v>
      </c>
      <c r="BI40">
        <v>0.98</v>
      </c>
      <c r="BJ40">
        <v>0.46</v>
      </c>
      <c r="BK40">
        <v>1.73</v>
      </c>
      <c r="BL40">
        <v>0.94</v>
      </c>
      <c r="BM40">
        <v>0.08</v>
      </c>
      <c r="BN40">
        <v>3.52</v>
      </c>
      <c r="BO40">
        <v>3.77</v>
      </c>
      <c r="BP40">
        <v>0.26</v>
      </c>
      <c r="BQ40">
        <v>1.98</v>
      </c>
      <c r="BR40">
        <v>1.0900000000000001</v>
      </c>
      <c r="BS40">
        <v>1.64</v>
      </c>
      <c r="BT40">
        <v>2.8290600000000001</v>
      </c>
      <c r="BU40">
        <v>1.342031</v>
      </c>
      <c r="BV40">
        <v>2.4601199999999999</v>
      </c>
      <c r="BW40">
        <v>1.942655</v>
      </c>
      <c r="BX40">
        <v>1.959376</v>
      </c>
      <c r="BY40">
        <v>2.6840619999999999</v>
      </c>
      <c r="BZ40">
        <v>1.327717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5.3144439999999999</v>
      </c>
      <c r="CK40">
        <v>1.8703129999999999</v>
      </c>
      <c r="CL40">
        <v>1.9378120000000001</v>
      </c>
      <c r="CM40">
        <v>3.5120239999999998</v>
      </c>
      <c r="CN40">
        <v>1.771482</v>
      </c>
      <c r="CO40">
        <v>3.34971</v>
      </c>
      <c r="CP40">
        <v>2.1292499999999999</v>
      </c>
      <c r="CQ40">
        <v>1.7714810000000001</v>
      </c>
      <c r="CR40">
        <v>0.83592</v>
      </c>
      <c r="CS40">
        <v>2.79379</v>
      </c>
      <c r="CT40">
        <v>0</v>
      </c>
      <c r="CU40">
        <v>0</v>
      </c>
      <c r="CV40">
        <v>0</v>
      </c>
      <c r="CW40">
        <v>1.2441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73.885346999999996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686.75040000000001</v>
      </c>
      <c r="L41">
        <v>0</v>
      </c>
      <c r="M41">
        <v>91.691699999999997</v>
      </c>
      <c r="N41">
        <v>120.6562</v>
      </c>
      <c r="O41">
        <v>126.477</v>
      </c>
      <c r="P41">
        <v>144.142</v>
      </c>
      <c r="Q41">
        <v>2.4880000000000002E-3</v>
      </c>
      <c r="R41">
        <v>42.393900000000002</v>
      </c>
      <c r="S41">
        <v>26.375</v>
      </c>
      <c r="T41">
        <v>0</v>
      </c>
      <c r="U41">
        <v>279.18</v>
      </c>
      <c r="V41">
        <v>18.140333999999999</v>
      </c>
      <c r="W41">
        <v>33.384999999999998</v>
      </c>
      <c r="X41">
        <v>98.34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4.5955000000000004</v>
      </c>
      <c r="AF41">
        <v>9.0630000000000006</v>
      </c>
      <c r="AG41">
        <v>44.139600000000002</v>
      </c>
      <c r="AH41">
        <v>0</v>
      </c>
      <c r="AI41">
        <v>3.2574999999999998</v>
      </c>
      <c r="AJ41">
        <v>0</v>
      </c>
      <c r="AK41">
        <v>53.908499999999997</v>
      </c>
      <c r="AL41">
        <v>2.7888000000000002</v>
      </c>
      <c r="AM41">
        <v>0</v>
      </c>
      <c r="AN41">
        <v>0.71891000000000005</v>
      </c>
      <c r="AO41">
        <v>1.29948</v>
      </c>
      <c r="AP41">
        <v>1.7934000000000001</v>
      </c>
      <c r="AQ41">
        <v>48.164999999999999</v>
      </c>
      <c r="AR41">
        <v>30.911999999999999</v>
      </c>
      <c r="AS41">
        <v>16.680479999999999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74.529522</v>
      </c>
      <c r="BA41">
        <f t="shared" si="1"/>
        <v>1974.3825139999999</v>
      </c>
      <c r="BB41">
        <v>38</v>
      </c>
      <c r="BD41">
        <v>4.3899999999999997</v>
      </c>
      <c r="BE41">
        <v>1.92</v>
      </c>
      <c r="BF41">
        <v>2.21</v>
      </c>
      <c r="BG41">
        <v>1.79</v>
      </c>
      <c r="BH41">
        <v>6.05</v>
      </c>
      <c r="BI41">
        <v>0.98</v>
      </c>
      <c r="BJ41">
        <v>0.46</v>
      </c>
      <c r="BK41">
        <v>1.73</v>
      </c>
      <c r="BL41">
        <v>0.94</v>
      </c>
      <c r="BM41">
        <v>0.08</v>
      </c>
      <c r="BN41">
        <v>3.52</v>
      </c>
      <c r="BO41">
        <v>3.77</v>
      </c>
      <c r="BP41">
        <v>0.26</v>
      </c>
      <c r="BQ41">
        <v>1.98</v>
      </c>
      <c r="BR41">
        <v>1.0900000000000001</v>
      </c>
      <c r="BS41">
        <v>1.64</v>
      </c>
      <c r="BT41">
        <v>2.8290600000000001</v>
      </c>
      <c r="BU41">
        <v>1.342031</v>
      </c>
      <c r="BV41">
        <v>2.4601199999999999</v>
      </c>
      <c r="BW41">
        <v>1.942655</v>
      </c>
      <c r="BX41">
        <v>1.959376</v>
      </c>
      <c r="BY41">
        <v>2.6840619999999999</v>
      </c>
      <c r="BZ41">
        <v>1.327717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5.3144439999999999</v>
      </c>
      <c r="CK41">
        <v>1.8703129999999999</v>
      </c>
      <c r="CL41">
        <v>1.9378120000000001</v>
      </c>
      <c r="CM41">
        <v>3.5120239999999998</v>
      </c>
      <c r="CN41">
        <v>1.771482</v>
      </c>
      <c r="CO41">
        <v>3.9938850000000001</v>
      </c>
      <c r="CP41">
        <v>2.1292499999999999</v>
      </c>
      <c r="CQ41">
        <v>1.7714810000000001</v>
      </c>
      <c r="CR41">
        <v>0.83592</v>
      </c>
      <c r="CS41">
        <v>2.79379</v>
      </c>
      <c r="CT41">
        <v>0</v>
      </c>
      <c r="CU41">
        <v>0</v>
      </c>
      <c r="CV41">
        <v>0</v>
      </c>
      <c r="CW41">
        <v>1.2441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74.529522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686.75040000000001</v>
      </c>
      <c r="L42">
        <v>0</v>
      </c>
      <c r="M42">
        <v>91.691699999999997</v>
      </c>
      <c r="N42">
        <v>120.6562</v>
      </c>
      <c r="O42">
        <v>126.477</v>
      </c>
      <c r="P42">
        <v>144.142</v>
      </c>
      <c r="Q42">
        <v>0</v>
      </c>
      <c r="R42">
        <v>42.393900000000002</v>
      </c>
      <c r="S42">
        <v>26.375</v>
      </c>
      <c r="T42">
        <v>0</v>
      </c>
      <c r="U42">
        <v>279.18</v>
      </c>
      <c r="V42">
        <v>18.140333999999999</v>
      </c>
      <c r="W42">
        <v>33.384999999999998</v>
      </c>
      <c r="X42">
        <v>98.34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16.8064</v>
      </c>
      <c r="AF42">
        <v>9.0630000000000006</v>
      </c>
      <c r="AG42">
        <v>44.139600000000002</v>
      </c>
      <c r="AH42">
        <v>0</v>
      </c>
      <c r="AI42">
        <v>0</v>
      </c>
      <c r="AJ42">
        <v>0</v>
      </c>
      <c r="AK42">
        <v>53.908499999999997</v>
      </c>
      <c r="AL42">
        <v>2.7888000000000002</v>
      </c>
      <c r="AM42">
        <v>0</v>
      </c>
      <c r="AN42">
        <v>0.71891000000000005</v>
      </c>
      <c r="AO42">
        <v>1.2906599999999999</v>
      </c>
      <c r="AP42">
        <v>1.7934000000000001</v>
      </c>
      <c r="AQ42">
        <v>48.164999999999999</v>
      </c>
      <c r="AR42">
        <v>30.911999999999999</v>
      </c>
      <c r="AS42">
        <v>16.680479999999999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74.860136999999995</v>
      </c>
      <c r="BA42">
        <f t="shared" si="1"/>
        <v>1983.6552209999998</v>
      </c>
      <c r="BB42">
        <v>39</v>
      </c>
      <c r="BD42">
        <v>4.3899999999999997</v>
      </c>
      <c r="BE42">
        <v>1.92</v>
      </c>
      <c r="BF42">
        <v>2.21</v>
      </c>
      <c r="BG42">
        <v>1.79</v>
      </c>
      <c r="BH42">
        <v>6.05</v>
      </c>
      <c r="BI42">
        <v>1</v>
      </c>
      <c r="BJ42">
        <v>0.47</v>
      </c>
      <c r="BK42">
        <v>1.73</v>
      </c>
      <c r="BL42">
        <v>0.94</v>
      </c>
      <c r="BM42">
        <v>0.08</v>
      </c>
      <c r="BN42">
        <v>3.52</v>
      </c>
      <c r="BO42">
        <v>3.77</v>
      </c>
      <c r="BP42">
        <v>0.26</v>
      </c>
      <c r="BQ42">
        <v>1.98</v>
      </c>
      <c r="BR42">
        <v>1.0900000000000001</v>
      </c>
      <c r="BS42">
        <v>1.64</v>
      </c>
      <c r="BT42">
        <v>2.8290600000000001</v>
      </c>
      <c r="BU42">
        <v>1.342031</v>
      </c>
      <c r="BV42">
        <v>2.4601199999999999</v>
      </c>
      <c r="BW42">
        <v>1.942655</v>
      </c>
      <c r="BX42">
        <v>1.959376</v>
      </c>
      <c r="BY42">
        <v>2.6840619999999999</v>
      </c>
      <c r="BZ42">
        <v>1.327717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5.3144439999999999</v>
      </c>
      <c r="CK42">
        <v>1.8703129999999999</v>
      </c>
      <c r="CL42">
        <v>1.9378120000000001</v>
      </c>
      <c r="CM42">
        <v>3.5120239999999998</v>
      </c>
      <c r="CN42">
        <v>1.771482</v>
      </c>
      <c r="CO42">
        <v>4.2945000000000002</v>
      </c>
      <c r="CP42">
        <v>2.1292499999999999</v>
      </c>
      <c r="CQ42">
        <v>1.7714810000000001</v>
      </c>
      <c r="CR42">
        <v>0.83592</v>
      </c>
      <c r="CS42">
        <v>2.79379</v>
      </c>
      <c r="CT42">
        <v>0</v>
      </c>
      <c r="CU42">
        <v>0</v>
      </c>
      <c r="CV42">
        <v>0</v>
      </c>
      <c r="CW42">
        <v>1.2441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74.860136999999995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686.75040000000001</v>
      </c>
      <c r="L43">
        <v>0</v>
      </c>
      <c r="M43">
        <v>91.691699999999997</v>
      </c>
      <c r="N43">
        <v>120.6562</v>
      </c>
      <c r="O43">
        <v>126.477</v>
      </c>
      <c r="P43">
        <v>144.142</v>
      </c>
      <c r="Q43">
        <v>0</v>
      </c>
      <c r="R43">
        <v>42.393900000000002</v>
      </c>
      <c r="S43">
        <v>26.375</v>
      </c>
      <c r="T43">
        <v>0</v>
      </c>
      <c r="U43">
        <v>279.18</v>
      </c>
      <c r="V43">
        <v>18.140333999999999</v>
      </c>
      <c r="W43">
        <v>33.384999999999998</v>
      </c>
      <c r="X43">
        <v>98.34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16.8064</v>
      </c>
      <c r="AF43">
        <v>9.0630000000000006</v>
      </c>
      <c r="AG43">
        <v>44.139600000000002</v>
      </c>
      <c r="AH43">
        <v>0</v>
      </c>
      <c r="AI43">
        <v>0</v>
      </c>
      <c r="AJ43">
        <v>0</v>
      </c>
      <c r="AK43">
        <v>53.908499999999997</v>
      </c>
      <c r="AL43">
        <v>2.7888000000000002</v>
      </c>
      <c r="AM43">
        <v>0</v>
      </c>
      <c r="AN43">
        <v>0.71891000000000005</v>
      </c>
      <c r="AO43">
        <v>1.3259399999999999</v>
      </c>
      <c r="AP43">
        <v>1.7934000000000001</v>
      </c>
      <c r="AQ43">
        <v>48.164999999999999</v>
      </c>
      <c r="AR43">
        <v>4.4160000000000004</v>
      </c>
      <c r="AS43">
        <v>16.680479999999999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74.870137</v>
      </c>
      <c r="BA43">
        <f t="shared" si="1"/>
        <v>1957.2045009999997</v>
      </c>
      <c r="BB43">
        <v>40</v>
      </c>
      <c r="BD43">
        <v>4.3899999999999997</v>
      </c>
      <c r="BE43">
        <v>1.92</v>
      </c>
      <c r="BF43">
        <v>2.21</v>
      </c>
      <c r="BG43">
        <v>1.79</v>
      </c>
      <c r="BH43">
        <v>6.05</v>
      </c>
      <c r="BI43">
        <v>1</v>
      </c>
      <c r="BJ43">
        <v>0.48</v>
      </c>
      <c r="BK43">
        <v>1.73</v>
      </c>
      <c r="BL43">
        <v>0.94</v>
      </c>
      <c r="BM43">
        <v>0.08</v>
      </c>
      <c r="BN43">
        <v>3.52</v>
      </c>
      <c r="BO43">
        <v>3.77</v>
      </c>
      <c r="BP43">
        <v>0.26</v>
      </c>
      <c r="BQ43">
        <v>1.98</v>
      </c>
      <c r="BR43">
        <v>1.0900000000000001</v>
      </c>
      <c r="BS43">
        <v>1.64</v>
      </c>
      <c r="BT43">
        <v>2.8290600000000001</v>
      </c>
      <c r="BU43">
        <v>1.342031</v>
      </c>
      <c r="BV43">
        <v>2.4601199999999999</v>
      </c>
      <c r="BW43">
        <v>1.942655</v>
      </c>
      <c r="BX43">
        <v>1.959376</v>
      </c>
      <c r="BY43">
        <v>2.6840619999999999</v>
      </c>
      <c r="BZ43">
        <v>1.327717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5.3144439999999999</v>
      </c>
      <c r="CK43">
        <v>1.8703129999999999</v>
      </c>
      <c r="CL43">
        <v>1.9378120000000001</v>
      </c>
      <c r="CM43">
        <v>3.5120239999999998</v>
      </c>
      <c r="CN43">
        <v>1.771482</v>
      </c>
      <c r="CO43">
        <v>4.2945000000000002</v>
      </c>
      <c r="CP43">
        <v>2.1292499999999999</v>
      </c>
      <c r="CQ43">
        <v>1.7714810000000001</v>
      </c>
      <c r="CR43">
        <v>0.83592</v>
      </c>
      <c r="CS43">
        <v>2.79379</v>
      </c>
      <c r="CT43">
        <v>0</v>
      </c>
      <c r="CU43">
        <v>0</v>
      </c>
      <c r="CV43">
        <v>0</v>
      </c>
      <c r="CW43">
        <v>1.2441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74.870137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686.75040000000001</v>
      </c>
      <c r="L44">
        <v>0</v>
      </c>
      <c r="M44">
        <v>91.691699999999997</v>
      </c>
      <c r="N44">
        <v>120.6562</v>
      </c>
      <c r="O44">
        <v>126.477</v>
      </c>
      <c r="P44">
        <v>144.142</v>
      </c>
      <c r="Q44">
        <v>0</v>
      </c>
      <c r="R44">
        <v>42.393900000000002</v>
      </c>
      <c r="S44">
        <v>26.375</v>
      </c>
      <c r="T44">
        <v>0</v>
      </c>
      <c r="U44">
        <v>279.18</v>
      </c>
      <c r="V44">
        <v>18.140333999999999</v>
      </c>
      <c r="W44">
        <v>33.384999999999998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16.8064</v>
      </c>
      <c r="AF44">
        <v>9.0630000000000006</v>
      </c>
      <c r="AG44">
        <v>44.139600000000002</v>
      </c>
      <c r="AH44">
        <v>0</v>
      </c>
      <c r="AI44">
        <v>0</v>
      </c>
      <c r="AJ44">
        <v>0</v>
      </c>
      <c r="AK44">
        <v>53.908499999999997</v>
      </c>
      <c r="AL44">
        <v>2.7888000000000002</v>
      </c>
      <c r="AM44">
        <v>0</v>
      </c>
      <c r="AN44">
        <v>0.71891000000000005</v>
      </c>
      <c r="AO44">
        <v>1.36416</v>
      </c>
      <c r="AP44">
        <v>1.7934000000000001</v>
      </c>
      <c r="AQ44">
        <v>48.164999999999999</v>
      </c>
      <c r="AR44">
        <v>4.4160000000000004</v>
      </c>
      <c r="AS44">
        <v>16.680479999999999</v>
      </c>
      <c r="AT44">
        <v>14.813942000000001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74.920136999999997</v>
      </c>
      <c r="BA44">
        <f t="shared" si="1"/>
        <v>1957.1098630000001</v>
      </c>
      <c r="BB44">
        <v>41</v>
      </c>
      <c r="BD44">
        <v>4.3899999999999997</v>
      </c>
      <c r="BE44">
        <v>1.92</v>
      </c>
      <c r="BF44">
        <v>2.21</v>
      </c>
      <c r="BG44">
        <v>1.79</v>
      </c>
      <c r="BH44">
        <v>6.05</v>
      </c>
      <c r="BI44">
        <v>1.04</v>
      </c>
      <c r="BJ44">
        <v>0.49</v>
      </c>
      <c r="BK44">
        <v>1.73</v>
      </c>
      <c r="BL44">
        <v>0.94</v>
      </c>
      <c r="BM44">
        <v>0.08</v>
      </c>
      <c r="BN44">
        <v>3.52</v>
      </c>
      <c r="BO44">
        <v>3.77</v>
      </c>
      <c r="BP44">
        <v>0.26</v>
      </c>
      <c r="BQ44">
        <v>1.98</v>
      </c>
      <c r="BR44">
        <v>1.0900000000000001</v>
      </c>
      <c r="BS44">
        <v>1.64</v>
      </c>
      <c r="BT44">
        <v>2.8290600000000001</v>
      </c>
      <c r="BU44">
        <v>1.342031</v>
      </c>
      <c r="BV44">
        <v>2.4601199999999999</v>
      </c>
      <c r="BW44">
        <v>1.942655</v>
      </c>
      <c r="BX44">
        <v>1.959376</v>
      </c>
      <c r="BY44">
        <v>2.6840619999999999</v>
      </c>
      <c r="BZ44">
        <v>1.327717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5.3144439999999999</v>
      </c>
      <c r="CK44">
        <v>1.8703129999999999</v>
      </c>
      <c r="CL44">
        <v>1.9378120000000001</v>
      </c>
      <c r="CM44">
        <v>3.5120239999999998</v>
      </c>
      <c r="CN44">
        <v>1.771482</v>
      </c>
      <c r="CO44">
        <v>4.2945000000000002</v>
      </c>
      <c r="CP44">
        <v>2.1292499999999999</v>
      </c>
      <c r="CQ44">
        <v>1.7714810000000001</v>
      </c>
      <c r="CR44">
        <v>0.83592</v>
      </c>
      <c r="CS44">
        <v>2.79379</v>
      </c>
      <c r="CT44">
        <v>0</v>
      </c>
      <c r="CU44">
        <v>0</v>
      </c>
      <c r="CV44">
        <v>0</v>
      </c>
      <c r="CW44">
        <v>1.2441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74.920136999999997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686.75040000000001</v>
      </c>
      <c r="L45">
        <v>0</v>
      </c>
      <c r="M45">
        <v>91.691699999999997</v>
      </c>
      <c r="N45">
        <v>120.6562</v>
      </c>
      <c r="O45">
        <v>126.477</v>
      </c>
      <c r="P45">
        <v>144.142</v>
      </c>
      <c r="Q45">
        <v>0</v>
      </c>
      <c r="R45">
        <v>42.393900000000002</v>
      </c>
      <c r="S45">
        <v>26.375</v>
      </c>
      <c r="T45">
        <v>0</v>
      </c>
      <c r="U45">
        <v>279.18</v>
      </c>
      <c r="V45">
        <v>18.140333999999999</v>
      </c>
      <c r="W45">
        <v>33.384999999999998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16.8064</v>
      </c>
      <c r="AF45">
        <v>9.0630000000000006</v>
      </c>
      <c r="AG45">
        <v>44.139600000000002</v>
      </c>
      <c r="AH45">
        <v>0</v>
      </c>
      <c r="AI45">
        <v>0</v>
      </c>
      <c r="AJ45">
        <v>0</v>
      </c>
      <c r="AK45">
        <v>53.908499999999997</v>
      </c>
      <c r="AL45">
        <v>25.564</v>
      </c>
      <c r="AM45">
        <v>0</v>
      </c>
      <c r="AN45">
        <v>0.71891000000000005</v>
      </c>
      <c r="AO45">
        <v>1.3700399999999999</v>
      </c>
      <c r="AP45">
        <v>1.7934000000000001</v>
      </c>
      <c r="AQ45">
        <v>48.164999999999999</v>
      </c>
      <c r="AR45">
        <v>4.4160000000000004</v>
      </c>
      <c r="AS45">
        <v>9.6854399999999998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74.930136999999988</v>
      </c>
      <c r="BA45">
        <f t="shared" si="1"/>
        <v>1973.088761</v>
      </c>
      <c r="BB45">
        <v>42</v>
      </c>
      <c r="BD45">
        <v>4.3899999999999997</v>
      </c>
      <c r="BE45">
        <v>1.92</v>
      </c>
      <c r="BF45">
        <v>2.21</v>
      </c>
      <c r="BG45">
        <v>1.79</v>
      </c>
      <c r="BH45">
        <v>6.05</v>
      </c>
      <c r="BI45">
        <v>1.05</v>
      </c>
      <c r="BJ45">
        <v>0.49</v>
      </c>
      <c r="BK45">
        <v>1.73</v>
      </c>
      <c r="BL45">
        <v>0.94</v>
      </c>
      <c r="BM45">
        <v>0.08</v>
      </c>
      <c r="BN45">
        <v>3.52</v>
      </c>
      <c r="BO45">
        <v>3.77</v>
      </c>
      <c r="BP45">
        <v>0.26</v>
      </c>
      <c r="BQ45">
        <v>1.98</v>
      </c>
      <c r="BR45">
        <v>1.0900000000000001</v>
      </c>
      <c r="BS45">
        <v>1.64</v>
      </c>
      <c r="BT45">
        <v>2.8290600000000001</v>
      </c>
      <c r="BU45">
        <v>1.342031</v>
      </c>
      <c r="BV45">
        <v>2.4601199999999999</v>
      </c>
      <c r="BW45">
        <v>1.942655</v>
      </c>
      <c r="BX45">
        <v>1.959376</v>
      </c>
      <c r="BY45">
        <v>2.6840619999999999</v>
      </c>
      <c r="BZ45">
        <v>1.327717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5.3144439999999999</v>
      </c>
      <c r="CK45">
        <v>1.8703129999999999</v>
      </c>
      <c r="CL45">
        <v>1.9378120000000001</v>
      </c>
      <c r="CM45">
        <v>3.5120239999999998</v>
      </c>
      <c r="CN45">
        <v>1.771482</v>
      </c>
      <c r="CO45">
        <v>4.2945000000000002</v>
      </c>
      <c r="CP45">
        <v>2.1292499999999999</v>
      </c>
      <c r="CQ45">
        <v>1.7714810000000001</v>
      </c>
      <c r="CR45">
        <v>0.83592</v>
      </c>
      <c r="CS45">
        <v>2.79379</v>
      </c>
      <c r="CT45">
        <v>0</v>
      </c>
      <c r="CU45">
        <v>0</v>
      </c>
      <c r="CV45">
        <v>0</v>
      </c>
      <c r="CW45">
        <v>1.2441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74.930136999999988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686.75040000000001</v>
      </c>
      <c r="L46">
        <v>0</v>
      </c>
      <c r="M46">
        <v>91.691699999999997</v>
      </c>
      <c r="N46">
        <v>120.6562</v>
      </c>
      <c r="O46">
        <v>126.477</v>
      </c>
      <c r="P46">
        <v>144.142</v>
      </c>
      <c r="Q46">
        <v>0</v>
      </c>
      <c r="R46">
        <v>42.393900000000002</v>
      </c>
      <c r="S46">
        <v>26.375</v>
      </c>
      <c r="T46">
        <v>0</v>
      </c>
      <c r="U46">
        <v>279.18</v>
      </c>
      <c r="V46">
        <v>18.140333999999999</v>
      </c>
      <c r="W46">
        <v>33.384999999999998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9.0630000000000006</v>
      </c>
      <c r="AG46">
        <v>44.139600000000002</v>
      </c>
      <c r="AH46">
        <v>0</v>
      </c>
      <c r="AI46">
        <v>0</v>
      </c>
      <c r="AJ46">
        <v>0</v>
      </c>
      <c r="AK46">
        <v>53.908499999999997</v>
      </c>
      <c r="AL46">
        <v>66.814999999999998</v>
      </c>
      <c r="AM46">
        <v>0</v>
      </c>
      <c r="AN46">
        <v>0.71891000000000005</v>
      </c>
      <c r="AO46">
        <v>1.34358</v>
      </c>
      <c r="AP46">
        <v>1.7934000000000001</v>
      </c>
      <c r="AQ46">
        <v>48.164999999999999</v>
      </c>
      <c r="AR46">
        <v>4.4160000000000004</v>
      </c>
      <c r="AS46">
        <v>9.6854399999999998</v>
      </c>
      <c r="AT46">
        <v>14.685214999999999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74.910136999999992</v>
      </c>
      <c r="BA46">
        <f t="shared" si="1"/>
        <v>1997.1753160000001</v>
      </c>
      <c r="BB46">
        <v>43</v>
      </c>
      <c r="BD46">
        <v>4.3899999999999997</v>
      </c>
      <c r="BE46">
        <v>1.92</v>
      </c>
      <c r="BF46">
        <v>2.21</v>
      </c>
      <c r="BG46">
        <v>1.79</v>
      </c>
      <c r="BH46">
        <v>6.05</v>
      </c>
      <c r="BI46">
        <v>1.03</v>
      </c>
      <c r="BJ46">
        <v>0.49</v>
      </c>
      <c r="BK46">
        <v>1.73</v>
      </c>
      <c r="BL46">
        <v>0.94</v>
      </c>
      <c r="BM46">
        <v>0.08</v>
      </c>
      <c r="BN46">
        <v>3.52</v>
      </c>
      <c r="BO46">
        <v>3.77</v>
      </c>
      <c r="BP46">
        <v>0.26</v>
      </c>
      <c r="BQ46">
        <v>1.98</v>
      </c>
      <c r="BR46">
        <v>1.0900000000000001</v>
      </c>
      <c r="BS46">
        <v>1.64</v>
      </c>
      <c r="BT46">
        <v>2.8290600000000001</v>
      </c>
      <c r="BU46">
        <v>1.342031</v>
      </c>
      <c r="BV46">
        <v>2.4601199999999999</v>
      </c>
      <c r="BW46">
        <v>1.942655</v>
      </c>
      <c r="BX46">
        <v>1.959376</v>
      </c>
      <c r="BY46">
        <v>2.6840619999999999</v>
      </c>
      <c r="BZ46">
        <v>1.327717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5.3144439999999999</v>
      </c>
      <c r="CK46">
        <v>1.8703129999999999</v>
      </c>
      <c r="CL46">
        <v>1.9378120000000001</v>
      </c>
      <c r="CM46">
        <v>3.5120239999999998</v>
      </c>
      <c r="CN46">
        <v>1.771482</v>
      </c>
      <c r="CO46">
        <v>4.2945000000000002</v>
      </c>
      <c r="CP46">
        <v>2.1292499999999999</v>
      </c>
      <c r="CQ46">
        <v>1.7714810000000001</v>
      </c>
      <c r="CR46">
        <v>0.83592</v>
      </c>
      <c r="CS46">
        <v>2.79379</v>
      </c>
      <c r="CT46">
        <v>0</v>
      </c>
      <c r="CU46">
        <v>0</v>
      </c>
      <c r="CV46">
        <v>0</v>
      </c>
      <c r="CW46">
        <v>1.2441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74.910136999999992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686.75040000000001</v>
      </c>
      <c r="L47">
        <v>0</v>
      </c>
      <c r="M47">
        <v>91.691699999999997</v>
      </c>
      <c r="N47">
        <v>120.6562</v>
      </c>
      <c r="O47">
        <v>126.477</v>
      </c>
      <c r="P47">
        <v>139.31129999999999</v>
      </c>
      <c r="Q47">
        <v>16.051615000000002</v>
      </c>
      <c r="R47">
        <v>42.393900000000002</v>
      </c>
      <c r="S47">
        <v>26.375</v>
      </c>
      <c r="T47">
        <v>0</v>
      </c>
      <c r="U47">
        <v>279.18</v>
      </c>
      <c r="V47">
        <v>18.140333999999999</v>
      </c>
      <c r="W47">
        <v>30.957000000000001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9.0630000000000006</v>
      </c>
      <c r="AG47">
        <v>44.139600000000002</v>
      </c>
      <c r="AH47">
        <v>0</v>
      </c>
      <c r="AI47">
        <v>0</v>
      </c>
      <c r="AJ47">
        <v>0</v>
      </c>
      <c r="AK47">
        <v>53.908499999999997</v>
      </c>
      <c r="AL47">
        <v>66.814999999999998</v>
      </c>
      <c r="AM47">
        <v>0</v>
      </c>
      <c r="AN47">
        <v>0.71891000000000005</v>
      </c>
      <c r="AO47">
        <v>1.4112</v>
      </c>
      <c r="AP47">
        <v>1.7934000000000001</v>
      </c>
      <c r="AQ47">
        <v>48.164999999999999</v>
      </c>
      <c r="AR47">
        <v>4.4160000000000004</v>
      </c>
      <c r="AS47">
        <v>9.6854399999999998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74.848557</v>
      </c>
      <c r="BA47">
        <f t="shared" si="1"/>
        <v>2006.2858560000002</v>
      </c>
      <c r="BB47">
        <v>44</v>
      </c>
      <c r="BD47">
        <v>4.3899999999999997</v>
      </c>
      <c r="BE47">
        <v>1.92</v>
      </c>
      <c r="BF47">
        <v>2.21</v>
      </c>
      <c r="BG47">
        <v>1.79</v>
      </c>
      <c r="BH47">
        <v>6.05</v>
      </c>
      <c r="BI47">
        <v>1</v>
      </c>
      <c r="BJ47">
        <v>0.49</v>
      </c>
      <c r="BK47">
        <v>1.73</v>
      </c>
      <c r="BL47">
        <v>0.94</v>
      </c>
      <c r="BM47">
        <v>7.0000000000000007E-2</v>
      </c>
      <c r="BN47">
        <v>3.52</v>
      </c>
      <c r="BO47">
        <v>3.77</v>
      </c>
      <c r="BP47">
        <v>0.26</v>
      </c>
      <c r="BQ47">
        <v>1.98</v>
      </c>
      <c r="BR47">
        <v>1.0900000000000001</v>
      </c>
      <c r="BS47">
        <v>1.64</v>
      </c>
      <c r="BT47">
        <v>2.8290600000000001</v>
      </c>
      <c r="BU47">
        <v>1.342031</v>
      </c>
      <c r="BV47">
        <v>2.4385400000000002</v>
      </c>
      <c r="BW47">
        <v>1.942655</v>
      </c>
      <c r="BX47">
        <v>1.959376</v>
      </c>
      <c r="BY47">
        <v>2.6840619999999999</v>
      </c>
      <c r="BZ47">
        <v>1.327717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5.3144439999999999</v>
      </c>
      <c r="CK47">
        <v>1.8703129999999999</v>
      </c>
      <c r="CL47">
        <v>1.9378120000000001</v>
      </c>
      <c r="CM47">
        <v>3.5120239999999998</v>
      </c>
      <c r="CN47">
        <v>1.771482</v>
      </c>
      <c r="CO47">
        <v>4.2945000000000002</v>
      </c>
      <c r="CP47">
        <v>2.1292499999999999</v>
      </c>
      <c r="CQ47">
        <v>1.7714810000000001</v>
      </c>
      <c r="CR47">
        <v>0.83592</v>
      </c>
      <c r="CS47">
        <v>2.79379</v>
      </c>
      <c r="CT47">
        <v>0</v>
      </c>
      <c r="CU47">
        <v>0</v>
      </c>
      <c r="CV47">
        <v>0</v>
      </c>
      <c r="CW47">
        <v>1.2441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74.848557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686.75040000000001</v>
      </c>
      <c r="L48">
        <v>0</v>
      </c>
      <c r="M48">
        <v>91.691699999999997</v>
      </c>
      <c r="N48">
        <v>120.6562</v>
      </c>
      <c r="O48">
        <v>126.477</v>
      </c>
      <c r="P48">
        <v>139.31129999999999</v>
      </c>
      <c r="Q48">
        <v>22.012910000000002</v>
      </c>
      <c r="R48">
        <v>42.393900000000002</v>
      </c>
      <c r="S48">
        <v>26.375</v>
      </c>
      <c r="T48">
        <v>0</v>
      </c>
      <c r="U48">
        <v>279.18</v>
      </c>
      <c r="V48">
        <v>18.140333999999999</v>
      </c>
      <c r="W48">
        <v>30.957000000000001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9.0630000000000006</v>
      </c>
      <c r="AG48">
        <v>44.139600000000002</v>
      </c>
      <c r="AH48">
        <v>0</v>
      </c>
      <c r="AI48">
        <v>0</v>
      </c>
      <c r="AJ48">
        <v>0</v>
      </c>
      <c r="AK48">
        <v>53.908499999999997</v>
      </c>
      <c r="AL48">
        <v>66.814999999999998</v>
      </c>
      <c r="AM48">
        <v>0</v>
      </c>
      <c r="AN48">
        <v>0.71891000000000005</v>
      </c>
      <c r="AO48">
        <v>1.4641200000000001</v>
      </c>
      <c r="AP48">
        <v>1.7934000000000001</v>
      </c>
      <c r="AQ48">
        <v>48.164999999999999</v>
      </c>
      <c r="AR48">
        <v>4.4160000000000004</v>
      </c>
      <c r="AS48">
        <v>9.6854399999999998</v>
      </c>
      <c r="AT48">
        <v>14.982943000000001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74.848557</v>
      </c>
      <c r="BA48">
        <f t="shared" si="1"/>
        <v>2012.2862140000002</v>
      </c>
      <c r="BB48">
        <v>45</v>
      </c>
      <c r="BD48">
        <v>4.3899999999999997</v>
      </c>
      <c r="BE48">
        <v>1.92</v>
      </c>
      <c r="BF48">
        <v>2.21</v>
      </c>
      <c r="BG48">
        <v>1.79</v>
      </c>
      <c r="BH48">
        <v>6.05</v>
      </c>
      <c r="BI48">
        <v>1</v>
      </c>
      <c r="BJ48">
        <v>0.49</v>
      </c>
      <c r="BK48">
        <v>1.73</v>
      </c>
      <c r="BL48">
        <v>0.94</v>
      </c>
      <c r="BM48">
        <v>7.0000000000000007E-2</v>
      </c>
      <c r="BN48">
        <v>3.52</v>
      </c>
      <c r="BO48">
        <v>3.77</v>
      </c>
      <c r="BP48">
        <v>0.26</v>
      </c>
      <c r="BQ48">
        <v>1.98</v>
      </c>
      <c r="BR48">
        <v>1.0900000000000001</v>
      </c>
      <c r="BS48">
        <v>1.64</v>
      </c>
      <c r="BT48">
        <v>2.8290600000000001</v>
      </c>
      <c r="BU48">
        <v>1.342031</v>
      </c>
      <c r="BV48">
        <v>2.4385400000000002</v>
      </c>
      <c r="BW48">
        <v>1.942655</v>
      </c>
      <c r="BX48">
        <v>1.959376</v>
      </c>
      <c r="BY48">
        <v>2.6840619999999999</v>
      </c>
      <c r="BZ48">
        <v>1.327717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5.3144439999999999</v>
      </c>
      <c r="CK48">
        <v>1.8703129999999999</v>
      </c>
      <c r="CL48">
        <v>1.9378120000000001</v>
      </c>
      <c r="CM48">
        <v>3.5120239999999998</v>
      </c>
      <c r="CN48">
        <v>1.771482</v>
      </c>
      <c r="CO48">
        <v>4.2945000000000002</v>
      </c>
      <c r="CP48">
        <v>2.1292499999999999</v>
      </c>
      <c r="CQ48">
        <v>1.7714810000000001</v>
      </c>
      <c r="CR48">
        <v>0.83592</v>
      </c>
      <c r="CS48">
        <v>2.79379</v>
      </c>
      <c r="CT48">
        <v>0</v>
      </c>
      <c r="CU48">
        <v>0</v>
      </c>
      <c r="CV48">
        <v>0</v>
      </c>
      <c r="CW48">
        <v>1.2441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74.848557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686.75040000000001</v>
      </c>
      <c r="L49">
        <v>0</v>
      </c>
      <c r="M49">
        <v>91.691699999999997</v>
      </c>
      <c r="N49">
        <v>120.6562</v>
      </c>
      <c r="O49">
        <v>126.477</v>
      </c>
      <c r="P49">
        <v>139.31129999999999</v>
      </c>
      <c r="Q49">
        <v>22.012910000000002</v>
      </c>
      <c r="R49">
        <v>42.393900000000002</v>
      </c>
      <c r="S49">
        <v>26.375</v>
      </c>
      <c r="T49">
        <v>0</v>
      </c>
      <c r="U49">
        <v>279.18</v>
      </c>
      <c r="V49">
        <v>18.140333999999999</v>
      </c>
      <c r="W49">
        <v>32.170999999999999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9.0630000000000006</v>
      </c>
      <c r="AG49">
        <v>44.139600000000002</v>
      </c>
      <c r="AH49">
        <v>0</v>
      </c>
      <c r="AI49">
        <v>0</v>
      </c>
      <c r="AJ49">
        <v>0</v>
      </c>
      <c r="AK49">
        <v>53.908499999999997</v>
      </c>
      <c r="AL49">
        <v>66.814999999999998</v>
      </c>
      <c r="AM49">
        <v>0</v>
      </c>
      <c r="AN49">
        <v>0.71891000000000005</v>
      </c>
      <c r="AO49">
        <v>1.49058</v>
      </c>
      <c r="AP49">
        <v>1.7934000000000001</v>
      </c>
      <c r="AQ49">
        <v>32.11</v>
      </c>
      <c r="AR49">
        <v>30.911999999999999</v>
      </c>
      <c r="AS49">
        <v>16.680479999999999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74.848557</v>
      </c>
      <c r="BA49">
        <f t="shared" si="1"/>
        <v>2030.9765709999999</v>
      </c>
      <c r="BB49">
        <v>46</v>
      </c>
      <c r="BD49">
        <v>4.3899999999999997</v>
      </c>
      <c r="BE49">
        <v>1.92</v>
      </c>
      <c r="BF49">
        <v>2.21</v>
      </c>
      <c r="BG49">
        <v>1.79</v>
      </c>
      <c r="BH49">
        <v>6.05</v>
      </c>
      <c r="BI49">
        <v>1</v>
      </c>
      <c r="BJ49">
        <v>0.49</v>
      </c>
      <c r="BK49">
        <v>1.73</v>
      </c>
      <c r="BL49">
        <v>0.94</v>
      </c>
      <c r="BM49">
        <v>7.0000000000000007E-2</v>
      </c>
      <c r="BN49">
        <v>3.52</v>
      </c>
      <c r="BO49">
        <v>3.77</v>
      </c>
      <c r="BP49">
        <v>0.26</v>
      </c>
      <c r="BQ49">
        <v>1.98</v>
      </c>
      <c r="BR49">
        <v>1.0900000000000001</v>
      </c>
      <c r="BS49">
        <v>1.64</v>
      </c>
      <c r="BT49">
        <v>2.8290600000000001</v>
      </c>
      <c r="BU49">
        <v>1.342031</v>
      </c>
      <c r="BV49">
        <v>2.4385400000000002</v>
      </c>
      <c r="BW49">
        <v>1.942655</v>
      </c>
      <c r="BX49">
        <v>1.959376</v>
      </c>
      <c r="BY49">
        <v>2.6840619999999999</v>
      </c>
      <c r="BZ49">
        <v>1.327717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5.3144439999999999</v>
      </c>
      <c r="CK49">
        <v>1.8703129999999999</v>
      </c>
      <c r="CL49">
        <v>1.9378120000000001</v>
      </c>
      <c r="CM49">
        <v>3.5120239999999998</v>
      </c>
      <c r="CN49">
        <v>1.771482</v>
      </c>
      <c r="CO49">
        <v>4.2945000000000002</v>
      </c>
      <c r="CP49">
        <v>2.1292499999999999</v>
      </c>
      <c r="CQ49">
        <v>1.7714810000000001</v>
      </c>
      <c r="CR49">
        <v>0.83592</v>
      </c>
      <c r="CS49">
        <v>2.79379</v>
      </c>
      <c r="CT49">
        <v>0</v>
      </c>
      <c r="CU49">
        <v>0</v>
      </c>
      <c r="CV49">
        <v>0</v>
      </c>
      <c r="CW49">
        <v>1.2441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74.848557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686.75040000000001</v>
      </c>
      <c r="L50">
        <v>0</v>
      </c>
      <c r="M50">
        <v>91.691699999999997</v>
      </c>
      <c r="N50">
        <v>120.6562</v>
      </c>
      <c r="O50">
        <v>126.477</v>
      </c>
      <c r="P50">
        <v>139.31129999999999</v>
      </c>
      <c r="Q50">
        <v>22.012910000000002</v>
      </c>
      <c r="R50">
        <v>42.393900000000002</v>
      </c>
      <c r="S50">
        <v>26.375</v>
      </c>
      <c r="T50">
        <v>0</v>
      </c>
      <c r="U50">
        <v>279.18</v>
      </c>
      <c r="V50">
        <v>18.140333999999999</v>
      </c>
      <c r="W50">
        <v>32.170999999999999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18.126000000000001</v>
      </c>
      <c r="AG50">
        <v>44.139600000000002</v>
      </c>
      <c r="AH50">
        <v>0</v>
      </c>
      <c r="AI50">
        <v>0</v>
      </c>
      <c r="AJ50">
        <v>0</v>
      </c>
      <c r="AK50">
        <v>53.908499999999997</v>
      </c>
      <c r="AL50">
        <v>25.564</v>
      </c>
      <c r="AM50">
        <v>0</v>
      </c>
      <c r="AN50">
        <v>0.71891000000000005</v>
      </c>
      <c r="AO50">
        <v>1.5229200000000001</v>
      </c>
      <c r="AP50">
        <v>1.7934000000000001</v>
      </c>
      <c r="AQ50">
        <v>16.055</v>
      </c>
      <c r="AR50">
        <v>30.911999999999999</v>
      </c>
      <c r="AS50">
        <v>16.680479999999999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74.858557000000005</v>
      </c>
      <c r="BA50">
        <f t="shared" si="1"/>
        <v>1982.7759110000002</v>
      </c>
      <c r="BB50">
        <v>47</v>
      </c>
      <c r="BD50">
        <v>4.3899999999999997</v>
      </c>
      <c r="BE50">
        <v>1.92</v>
      </c>
      <c r="BF50">
        <v>2.21</v>
      </c>
      <c r="BG50">
        <v>1.79</v>
      </c>
      <c r="BH50">
        <v>6.05</v>
      </c>
      <c r="BI50">
        <v>1</v>
      </c>
      <c r="BJ50">
        <v>0.49</v>
      </c>
      <c r="BK50">
        <v>1.73</v>
      </c>
      <c r="BL50">
        <v>0.94</v>
      </c>
      <c r="BM50">
        <v>0.08</v>
      </c>
      <c r="BN50">
        <v>3.52</v>
      </c>
      <c r="BO50">
        <v>3.77</v>
      </c>
      <c r="BP50">
        <v>0.26</v>
      </c>
      <c r="BQ50">
        <v>1.98</v>
      </c>
      <c r="BR50">
        <v>1.0900000000000001</v>
      </c>
      <c r="BS50">
        <v>1.64</v>
      </c>
      <c r="BT50">
        <v>2.8290600000000001</v>
      </c>
      <c r="BU50">
        <v>1.342031</v>
      </c>
      <c r="BV50">
        <v>2.4385400000000002</v>
      </c>
      <c r="BW50">
        <v>1.942655</v>
      </c>
      <c r="BX50">
        <v>1.959376</v>
      </c>
      <c r="BY50">
        <v>2.6840619999999999</v>
      </c>
      <c r="BZ50">
        <v>1.327717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5.3144439999999999</v>
      </c>
      <c r="CK50">
        <v>1.8703129999999999</v>
      </c>
      <c r="CL50">
        <v>1.9378120000000001</v>
      </c>
      <c r="CM50">
        <v>3.5120239999999998</v>
      </c>
      <c r="CN50">
        <v>1.771482</v>
      </c>
      <c r="CO50">
        <v>4.2945000000000002</v>
      </c>
      <c r="CP50">
        <v>2.1292499999999999</v>
      </c>
      <c r="CQ50">
        <v>1.7714810000000001</v>
      </c>
      <c r="CR50">
        <v>0.83592</v>
      </c>
      <c r="CS50">
        <v>2.79379</v>
      </c>
      <c r="CT50">
        <v>0</v>
      </c>
      <c r="CU50">
        <v>0</v>
      </c>
      <c r="CV50">
        <v>0</v>
      </c>
      <c r="CW50">
        <v>1.2441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74.858557000000005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686.75040000000001</v>
      </c>
      <c r="L51">
        <v>0</v>
      </c>
      <c r="M51">
        <v>91.691699999999997</v>
      </c>
      <c r="N51">
        <v>120.6562</v>
      </c>
      <c r="O51">
        <v>126.477</v>
      </c>
      <c r="P51">
        <v>139.31129999999999</v>
      </c>
      <c r="Q51">
        <v>10.9092</v>
      </c>
      <c r="R51">
        <v>42.393900000000002</v>
      </c>
      <c r="S51">
        <v>26.375</v>
      </c>
      <c r="T51">
        <v>0</v>
      </c>
      <c r="U51">
        <v>279.18</v>
      </c>
      <c r="V51">
        <v>18.140333999999999</v>
      </c>
      <c r="W51">
        <v>33.081499999999998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18.126000000000001</v>
      </c>
      <c r="AG51">
        <v>44.139600000000002</v>
      </c>
      <c r="AH51">
        <v>0</v>
      </c>
      <c r="AI51">
        <v>0</v>
      </c>
      <c r="AJ51">
        <v>0</v>
      </c>
      <c r="AK51">
        <v>53.908499999999997</v>
      </c>
      <c r="AL51">
        <v>2.7888000000000002</v>
      </c>
      <c r="AM51">
        <v>0</v>
      </c>
      <c r="AN51">
        <v>0.71891000000000005</v>
      </c>
      <c r="AO51">
        <v>1.58172</v>
      </c>
      <c r="AP51">
        <v>2.0495999999999999</v>
      </c>
      <c r="AQ51">
        <v>0</v>
      </c>
      <c r="AR51">
        <v>2.2080000000000002</v>
      </c>
      <c r="AS51">
        <v>9.6854399999999998</v>
      </c>
      <c r="AT51">
        <v>14.661072000000001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74.858557000000005</v>
      </c>
      <c r="BA51">
        <f t="shared" si="1"/>
        <v>1898.0327330000002</v>
      </c>
      <c r="BB51">
        <v>48</v>
      </c>
      <c r="BD51">
        <v>4.3899999999999997</v>
      </c>
      <c r="BE51">
        <v>1.92</v>
      </c>
      <c r="BF51">
        <v>2.21</v>
      </c>
      <c r="BG51">
        <v>1.79</v>
      </c>
      <c r="BH51">
        <v>6.05</v>
      </c>
      <c r="BI51">
        <v>1</v>
      </c>
      <c r="BJ51">
        <v>0.49</v>
      </c>
      <c r="BK51">
        <v>1.73</v>
      </c>
      <c r="BL51">
        <v>0.94</v>
      </c>
      <c r="BM51">
        <v>0.08</v>
      </c>
      <c r="BN51">
        <v>3.52</v>
      </c>
      <c r="BO51">
        <v>3.77</v>
      </c>
      <c r="BP51">
        <v>0.26</v>
      </c>
      <c r="BQ51">
        <v>1.98</v>
      </c>
      <c r="BR51">
        <v>1.0900000000000001</v>
      </c>
      <c r="BS51">
        <v>1.64</v>
      </c>
      <c r="BT51">
        <v>2.8290600000000001</v>
      </c>
      <c r="BU51">
        <v>1.342031</v>
      </c>
      <c r="BV51">
        <v>2.4385400000000002</v>
      </c>
      <c r="BW51">
        <v>1.942655</v>
      </c>
      <c r="BX51">
        <v>1.959376</v>
      </c>
      <c r="BY51">
        <v>2.6840619999999999</v>
      </c>
      <c r="BZ51">
        <v>1.327717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5.3144439999999999</v>
      </c>
      <c r="CK51">
        <v>1.8703129999999999</v>
      </c>
      <c r="CL51">
        <v>1.9378120000000001</v>
      </c>
      <c r="CM51">
        <v>3.5120239999999998</v>
      </c>
      <c r="CN51">
        <v>1.771482</v>
      </c>
      <c r="CO51">
        <v>4.2945000000000002</v>
      </c>
      <c r="CP51">
        <v>2.1292499999999999</v>
      </c>
      <c r="CQ51">
        <v>1.7714810000000001</v>
      </c>
      <c r="CR51">
        <v>0.83592</v>
      </c>
      <c r="CS51">
        <v>2.79379</v>
      </c>
      <c r="CT51">
        <v>0</v>
      </c>
      <c r="CU51">
        <v>0</v>
      </c>
      <c r="CV51">
        <v>0</v>
      </c>
      <c r="CW51">
        <v>1.2441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74.858557000000005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686.75040000000001</v>
      </c>
      <c r="L52">
        <v>0</v>
      </c>
      <c r="M52">
        <v>91.691699999999997</v>
      </c>
      <c r="N52">
        <v>120.6562</v>
      </c>
      <c r="O52">
        <v>126.477</v>
      </c>
      <c r="P52">
        <v>139.31129999999999</v>
      </c>
      <c r="Q52">
        <v>10.9092</v>
      </c>
      <c r="R52">
        <v>42.393900000000002</v>
      </c>
      <c r="S52">
        <v>26.375</v>
      </c>
      <c r="T52">
        <v>0</v>
      </c>
      <c r="U52">
        <v>279.18</v>
      </c>
      <c r="V52">
        <v>18.140333999999999</v>
      </c>
      <c r="W52">
        <v>33.081499999999998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18.126000000000001</v>
      </c>
      <c r="AG52">
        <v>44.139600000000002</v>
      </c>
      <c r="AH52">
        <v>0</v>
      </c>
      <c r="AI52">
        <v>0</v>
      </c>
      <c r="AJ52">
        <v>0</v>
      </c>
      <c r="AK52">
        <v>53.908499999999997</v>
      </c>
      <c r="AL52">
        <v>2.7888000000000002</v>
      </c>
      <c r="AM52">
        <v>0</v>
      </c>
      <c r="AN52">
        <v>0.71891000000000005</v>
      </c>
      <c r="AO52">
        <v>1.6111200000000001</v>
      </c>
      <c r="AP52">
        <v>2.0495999999999999</v>
      </c>
      <c r="AQ52">
        <v>0</v>
      </c>
      <c r="AR52">
        <v>2.2080000000000002</v>
      </c>
      <c r="AS52">
        <v>9.6854399999999998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74.858557000000005</v>
      </c>
      <c r="BA52">
        <f t="shared" si="1"/>
        <v>1898.3978610000001</v>
      </c>
      <c r="BB52">
        <v>49</v>
      </c>
      <c r="BD52">
        <v>4.3899999999999997</v>
      </c>
      <c r="BE52">
        <v>1.92</v>
      </c>
      <c r="BF52">
        <v>2.21</v>
      </c>
      <c r="BG52">
        <v>1.79</v>
      </c>
      <c r="BH52">
        <v>6.05</v>
      </c>
      <c r="BI52">
        <v>1</v>
      </c>
      <c r="BJ52">
        <v>0.49</v>
      </c>
      <c r="BK52">
        <v>1.73</v>
      </c>
      <c r="BL52">
        <v>0.94</v>
      </c>
      <c r="BM52">
        <v>0.08</v>
      </c>
      <c r="BN52">
        <v>3.52</v>
      </c>
      <c r="BO52">
        <v>3.77</v>
      </c>
      <c r="BP52">
        <v>0.26</v>
      </c>
      <c r="BQ52">
        <v>1.98</v>
      </c>
      <c r="BR52">
        <v>1.0900000000000001</v>
      </c>
      <c r="BS52">
        <v>1.64</v>
      </c>
      <c r="BT52">
        <v>2.8290600000000001</v>
      </c>
      <c r="BU52">
        <v>1.342031</v>
      </c>
      <c r="BV52">
        <v>2.4385400000000002</v>
      </c>
      <c r="BW52">
        <v>1.942655</v>
      </c>
      <c r="BX52">
        <v>1.959376</v>
      </c>
      <c r="BY52">
        <v>2.6840619999999999</v>
      </c>
      <c r="BZ52">
        <v>1.327717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5.3144439999999999</v>
      </c>
      <c r="CK52">
        <v>1.8703129999999999</v>
      </c>
      <c r="CL52">
        <v>1.9378120000000001</v>
      </c>
      <c r="CM52">
        <v>3.5120239999999998</v>
      </c>
      <c r="CN52">
        <v>1.771482</v>
      </c>
      <c r="CO52">
        <v>4.2945000000000002</v>
      </c>
      <c r="CP52">
        <v>2.1292499999999999</v>
      </c>
      <c r="CQ52">
        <v>1.7714810000000001</v>
      </c>
      <c r="CR52">
        <v>0.83592</v>
      </c>
      <c r="CS52">
        <v>2.79379</v>
      </c>
      <c r="CT52">
        <v>0</v>
      </c>
      <c r="CU52">
        <v>0</v>
      </c>
      <c r="CV52">
        <v>0</v>
      </c>
      <c r="CW52">
        <v>1.2441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74.858557000000005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686.75040000000001</v>
      </c>
      <c r="L53">
        <v>0</v>
      </c>
      <c r="M53">
        <v>91.691699999999997</v>
      </c>
      <c r="N53">
        <v>120.6562</v>
      </c>
      <c r="O53">
        <v>126.477</v>
      </c>
      <c r="P53">
        <v>139.31129999999999</v>
      </c>
      <c r="Q53">
        <v>10.9092</v>
      </c>
      <c r="R53">
        <v>42.393900000000002</v>
      </c>
      <c r="S53">
        <v>26.375</v>
      </c>
      <c r="T53">
        <v>0</v>
      </c>
      <c r="U53">
        <v>279.18</v>
      </c>
      <c r="V53">
        <v>18.195315999999998</v>
      </c>
      <c r="W53">
        <v>33.081499999999998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18.126000000000001</v>
      </c>
      <c r="AG53">
        <v>44.139600000000002</v>
      </c>
      <c r="AH53">
        <v>0</v>
      </c>
      <c r="AI53">
        <v>0</v>
      </c>
      <c r="AJ53">
        <v>0</v>
      </c>
      <c r="AK53">
        <v>53.908499999999997</v>
      </c>
      <c r="AL53">
        <v>2.7888000000000002</v>
      </c>
      <c r="AM53">
        <v>0</v>
      </c>
      <c r="AN53">
        <v>0.71891000000000005</v>
      </c>
      <c r="AO53">
        <v>0.36749999999999999</v>
      </c>
      <c r="AP53">
        <v>2.0495999999999999</v>
      </c>
      <c r="AQ53">
        <v>0</v>
      </c>
      <c r="AR53">
        <v>2.2080000000000002</v>
      </c>
      <c r="AS53">
        <v>10.223520000000001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74.858557000000005</v>
      </c>
      <c r="BA53">
        <f t="shared" si="1"/>
        <v>1897.7473030000003</v>
      </c>
      <c r="BB53">
        <v>50</v>
      </c>
      <c r="BD53">
        <v>4.3899999999999997</v>
      </c>
      <c r="BE53">
        <v>1.92</v>
      </c>
      <c r="BF53">
        <v>2.21</v>
      </c>
      <c r="BG53">
        <v>1.79</v>
      </c>
      <c r="BH53">
        <v>6.05</v>
      </c>
      <c r="BI53">
        <v>1</v>
      </c>
      <c r="BJ53">
        <v>0.49</v>
      </c>
      <c r="BK53">
        <v>1.73</v>
      </c>
      <c r="BL53">
        <v>0.94</v>
      </c>
      <c r="BM53">
        <v>0.08</v>
      </c>
      <c r="BN53">
        <v>3.52</v>
      </c>
      <c r="BO53">
        <v>3.77</v>
      </c>
      <c r="BP53">
        <v>0.26</v>
      </c>
      <c r="BQ53">
        <v>1.98</v>
      </c>
      <c r="BR53">
        <v>1.0900000000000001</v>
      </c>
      <c r="BS53">
        <v>1.64</v>
      </c>
      <c r="BT53">
        <v>2.8290600000000001</v>
      </c>
      <c r="BU53">
        <v>1.342031</v>
      </c>
      <c r="BV53">
        <v>2.4385400000000002</v>
      </c>
      <c r="BW53">
        <v>1.942655</v>
      </c>
      <c r="BX53">
        <v>1.959376</v>
      </c>
      <c r="BY53">
        <v>2.6840619999999999</v>
      </c>
      <c r="BZ53">
        <v>1.327717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5.3144439999999999</v>
      </c>
      <c r="CK53">
        <v>1.8703129999999999</v>
      </c>
      <c r="CL53">
        <v>1.9378120000000001</v>
      </c>
      <c r="CM53">
        <v>3.5120239999999998</v>
      </c>
      <c r="CN53">
        <v>1.771482</v>
      </c>
      <c r="CO53">
        <v>4.2945000000000002</v>
      </c>
      <c r="CP53">
        <v>2.1292499999999999</v>
      </c>
      <c r="CQ53">
        <v>1.7714810000000001</v>
      </c>
      <c r="CR53">
        <v>0.83592</v>
      </c>
      <c r="CS53">
        <v>2.79379</v>
      </c>
      <c r="CT53">
        <v>0</v>
      </c>
      <c r="CU53">
        <v>0</v>
      </c>
      <c r="CV53">
        <v>0</v>
      </c>
      <c r="CW53">
        <v>1.2441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74.858557000000005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686.75040000000001</v>
      </c>
      <c r="L54">
        <v>0</v>
      </c>
      <c r="M54">
        <v>91.691699999999997</v>
      </c>
      <c r="N54">
        <v>120.6562</v>
      </c>
      <c r="O54">
        <v>126.477</v>
      </c>
      <c r="P54">
        <v>139.31129999999999</v>
      </c>
      <c r="Q54">
        <v>10.9092</v>
      </c>
      <c r="R54">
        <v>42.393900000000002</v>
      </c>
      <c r="S54">
        <v>26.375</v>
      </c>
      <c r="T54">
        <v>0</v>
      </c>
      <c r="U54">
        <v>279.18</v>
      </c>
      <c r="V54">
        <v>18.195315999999998</v>
      </c>
      <c r="W54">
        <v>33.081499999999998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18.126000000000001</v>
      </c>
      <c r="AG54">
        <v>44.139600000000002</v>
      </c>
      <c r="AH54">
        <v>0</v>
      </c>
      <c r="AI54">
        <v>0</v>
      </c>
      <c r="AJ54">
        <v>0</v>
      </c>
      <c r="AK54">
        <v>53.908499999999997</v>
      </c>
      <c r="AL54">
        <v>2.7888000000000002</v>
      </c>
      <c r="AM54">
        <v>0</v>
      </c>
      <c r="AN54">
        <v>0.71891000000000005</v>
      </c>
      <c r="AO54">
        <v>0.36162</v>
      </c>
      <c r="AP54">
        <v>2.0495999999999999</v>
      </c>
      <c r="AQ54">
        <v>0</v>
      </c>
      <c r="AR54">
        <v>2.2080000000000002</v>
      </c>
      <c r="AS54">
        <v>10.223520000000001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74.788556999999997</v>
      </c>
      <c r="BA54">
        <f t="shared" si="1"/>
        <v>1897.6714230000002</v>
      </c>
      <c r="BB54">
        <v>51</v>
      </c>
      <c r="BD54">
        <v>4.3899999999999997</v>
      </c>
      <c r="BE54">
        <v>1.92</v>
      </c>
      <c r="BF54">
        <v>2.21</v>
      </c>
      <c r="BG54">
        <v>1.79</v>
      </c>
      <c r="BH54">
        <v>6.05</v>
      </c>
      <c r="BI54">
        <v>0.95</v>
      </c>
      <c r="BJ54">
        <v>0.47</v>
      </c>
      <c r="BK54">
        <v>1.73</v>
      </c>
      <c r="BL54">
        <v>0.94</v>
      </c>
      <c r="BM54">
        <v>0.08</v>
      </c>
      <c r="BN54">
        <v>3.52</v>
      </c>
      <c r="BO54">
        <v>3.77</v>
      </c>
      <c r="BP54">
        <v>0.26</v>
      </c>
      <c r="BQ54">
        <v>1.98</v>
      </c>
      <c r="BR54">
        <v>1.0900000000000001</v>
      </c>
      <c r="BS54">
        <v>1.64</v>
      </c>
      <c r="BT54">
        <v>2.8290600000000001</v>
      </c>
      <c r="BU54">
        <v>1.342031</v>
      </c>
      <c r="BV54">
        <v>2.4385400000000002</v>
      </c>
      <c r="BW54">
        <v>1.942655</v>
      </c>
      <c r="BX54">
        <v>1.959376</v>
      </c>
      <c r="BY54">
        <v>2.6840619999999999</v>
      </c>
      <c r="BZ54">
        <v>1.327717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5.3144439999999999</v>
      </c>
      <c r="CK54">
        <v>1.8703129999999999</v>
      </c>
      <c r="CL54">
        <v>1.9378120000000001</v>
      </c>
      <c r="CM54">
        <v>3.5120239999999998</v>
      </c>
      <c r="CN54">
        <v>1.771482</v>
      </c>
      <c r="CO54">
        <v>4.2945000000000002</v>
      </c>
      <c r="CP54">
        <v>2.1292499999999999</v>
      </c>
      <c r="CQ54">
        <v>1.7714810000000001</v>
      </c>
      <c r="CR54">
        <v>0.83592</v>
      </c>
      <c r="CS54">
        <v>2.79379</v>
      </c>
      <c r="CT54">
        <v>0</v>
      </c>
      <c r="CU54">
        <v>0</v>
      </c>
      <c r="CV54">
        <v>0</v>
      </c>
      <c r="CW54">
        <v>1.2441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74.788556999999997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686.75040000000001</v>
      </c>
      <c r="L55">
        <v>11.5875</v>
      </c>
      <c r="M55">
        <v>91.691699999999997</v>
      </c>
      <c r="N55">
        <v>120.6562</v>
      </c>
      <c r="O55">
        <v>126.477</v>
      </c>
      <c r="P55">
        <v>139.31129999999999</v>
      </c>
      <c r="Q55">
        <v>10.9092</v>
      </c>
      <c r="R55">
        <v>42.393900000000002</v>
      </c>
      <c r="S55">
        <v>26.375</v>
      </c>
      <c r="T55">
        <v>0</v>
      </c>
      <c r="U55">
        <v>279.18</v>
      </c>
      <c r="V55">
        <v>18.195315999999998</v>
      </c>
      <c r="W55">
        <v>33.081499999999998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9.0630000000000006</v>
      </c>
      <c r="AG55">
        <v>44.139600000000002</v>
      </c>
      <c r="AH55">
        <v>0</v>
      </c>
      <c r="AI55">
        <v>0</v>
      </c>
      <c r="AJ55">
        <v>0</v>
      </c>
      <c r="AK55">
        <v>53.908499999999997</v>
      </c>
      <c r="AL55">
        <v>2.7888000000000002</v>
      </c>
      <c r="AM55">
        <v>0</v>
      </c>
      <c r="AN55">
        <v>0.71891000000000005</v>
      </c>
      <c r="AO55">
        <v>0.37043999999999999</v>
      </c>
      <c r="AP55">
        <v>2.0495999999999999</v>
      </c>
      <c r="AQ55">
        <v>0</v>
      </c>
      <c r="AR55">
        <v>4.4160000000000004</v>
      </c>
      <c r="AS55">
        <v>10.223520000000001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74.808556999999993</v>
      </c>
      <c r="BA55">
        <f t="shared" si="1"/>
        <v>1902.4327430000003</v>
      </c>
      <c r="BB55">
        <v>52</v>
      </c>
      <c r="BD55">
        <v>4.3899999999999997</v>
      </c>
      <c r="BE55">
        <v>1.92</v>
      </c>
      <c r="BF55">
        <v>2.21</v>
      </c>
      <c r="BG55">
        <v>1.79</v>
      </c>
      <c r="BH55">
        <v>6.05</v>
      </c>
      <c r="BI55">
        <v>0.95</v>
      </c>
      <c r="BJ55">
        <v>0.47</v>
      </c>
      <c r="BK55">
        <v>1.73</v>
      </c>
      <c r="BL55">
        <v>0.96</v>
      </c>
      <c r="BM55">
        <v>0.08</v>
      </c>
      <c r="BN55">
        <v>3.52</v>
      </c>
      <c r="BO55">
        <v>3.77</v>
      </c>
      <c r="BP55">
        <v>0.26</v>
      </c>
      <c r="BQ55">
        <v>1.98</v>
      </c>
      <c r="BR55">
        <v>1.0900000000000001</v>
      </c>
      <c r="BS55">
        <v>1.64</v>
      </c>
      <c r="BT55">
        <v>2.8290600000000001</v>
      </c>
      <c r="BU55">
        <v>1.342031</v>
      </c>
      <c r="BV55">
        <v>2.4385400000000002</v>
      </c>
      <c r="BW55">
        <v>1.942655</v>
      </c>
      <c r="BX55">
        <v>1.959376</v>
      </c>
      <c r="BY55">
        <v>2.6840619999999999</v>
      </c>
      <c r="BZ55">
        <v>1.327717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5.3144439999999999</v>
      </c>
      <c r="CK55">
        <v>1.8703129999999999</v>
      </c>
      <c r="CL55">
        <v>1.9378120000000001</v>
      </c>
      <c r="CM55">
        <v>3.5120239999999998</v>
      </c>
      <c r="CN55">
        <v>1.771482</v>
      </c>
      <c r="CO55">
        <v>4.2945000000000002</v>
      </c>
      <c r="CP55">
        <v>2.1292499999999999</v>
      </c>
      <c r="CQ55">
        <v>1.7714810000000001</v>
      </c>
      <c r="CR55">
        <v>0.83592</v>
      </c>
      <c r="CS55">
        <v>2.79379</v>
      </c>
      <c r="CT55">
        <v>0</v>
      </c>
      <c r="CU55">
        <v>0</v>
      </c>
      <c r="CV55">
        <v>0</v>
      </c>
      <c r="CW55">
        <v>1.2441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74.808556999999993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686.75040000000001</v>
      </c>
      <c r="L56">
        <v>23.175000000000001</v>
      </c>
      <c r="M56">
        <v>91.691699999999997</v>
      </c>
      <c r="N56">
        <v>120.6562</v>
      </c>
      <c r="O56">
        <v>126.477</v>
      </c>
      <c r="P56">
        <v>139.31129999999999</v>
      </c>
      <c r="Q56">
        <v>10.9092</v>
      </c>
      <c r="R56">
        <v>42.393900000000002</v>
      </c>
      <c r="S56">
        <v>26.375</v>
      </c>
      <c r="T56">
        <v>0</v>
      </c>
      <c r="U56">
        <v>279.18</v>
      </c>
      <c r="V56">
        <v>18.195315999999998</v>
      </c>
      <c r="W56">
        <v>33.081499999999998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9.0630000000000006</v>
      </c>
      <c r="AG56">
        <v>44.139600000000002</v>
      </c>
      <c r="AH56">
        <v>0</v>
      </c>
      <c r="AI56">
        <v>0</v>
      </c>
      <c r="AJ56">
        <v>0</v>
      </c>
      <c r="AK56">
        <v>53.908499999999997</v>
      </c>
      <c r="AL56">
        <v>2.7888000000000002</v>
      </c>
      <c r="AM56">
        <v>0</v>
      </c>
      <c r="AN56">
        <v>0.71891000000000005</v>
      </c>
      <c r="AO56">
        <v>0.39395999999999998</v>
      </c>
      <c r="AP56">
        <v>2.0495999999999999</v>
      </c>
      <c r="AQ56">
        <v>0</v>
      </c>
      <c r="AR56">
        <v>4.4160000000000004</v>
      </c>
      <c r="AS56">
        <v>10.223520000000001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74.818556999999998</v>
      </c>
      <c r="BA56">
        <f t="shared" si="1"/>
        <v>1914.0537630000003</v>
      </c>
      <c r="BB56">
        <v>53</v>
      </c>
      <c r="BD56">
        <v>4.3899999999999997</v>
      </c>
      <c r="BE56">
        <v>1.92</v>
      </c>
      <c r="BF56">
        <v>2.21</v>
      </c>
      <c r="BG56">
        <v>1.79</v>
      </c>
      <c r="BH56">
        <v>6.05</v>
      </c>
      <c r="BI56">
        <v>0.95</v>
      </c>
      <c r="BJ56">
        <v>0.47</v>
      </c>
      <c r="BK56">
        <v>1.73</v>
      </c>
      <c r="BL56">
        <v>0.97</v>
      </c>
      <c r="BM56">
        <v>0.08</v>
      </c>
      <c r="BN56">
        <v>3.52</v>
      </c>
      <c r="BO56">
        <v>3.77</v>
      </c>
      <c r="BP56">
        <v>0.26</v>
      </c>
      <c r="BQ56">
        <v>1.98</v>
      </c>
      <c r="BR56">
        <v>1.0900000000000001</v>
      </c>
      <c r="BS56">
        <v>1.64</v>
      </c>
      <c r="BT56">
        <v>2.8290600000000001</v>
      </c>
      <c r="BU56">
        <v>1.342031</v>
      </c>
      <c r="BV56">
        <v>2.4385400000000002</v>
      </c>
      <c r="BW56">
        <v>1.942655</v>
      </c>
      <c r="BX56">
        <v>1.959376</v>
      </c>
      <c r="BY56">
        <v>2.6840619999999999</v>
      </c>
      <c r="BZ56">
        <v>1.327717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5.3144439999999999</v>
      </c>
      <c r="CK56">
        <v>1.8703129999999999</v>
      </c>
      <c r="CL56">
        <v>1.9378120000000001</v>
      </c>
      <c r="CM56">
        <v>3.5120239999999998</v>
      </c>
      <c r="CN56">
        <v>1.771482</v>
      </c>
      <c r="CO56">
        <v>4.2945000000000002</v>
      </c>
      <c r="CP56">
        <v>2.1292499999999999</v>
      </c>
      <c r="CQ56">
        <v>1.7714810000000001</v>
      </c>
      <c r="CR56">
        <v>0.83592</v>
      </c>
      <c r="CS56">
        <v>2.79379</v>
      </c>
      <c r="CT56">
        <v>0</v>
      </c>
      <c r="CU56">
        <v>0</v>
      </c>
      <c r="CV56">
        <v>0</v>
      </c>
      <c r="CW56">
        <v>1.2441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74.818556999999998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686.75040000000001</v>
      </c>
      <c r="L57">
        <v>21.35</v>
      </c>
      <c r="M57">
        <v>91.691699999999997</v>
      </c>
      <c r="N57">
        <v>120.6562</v>
      </c>
      <c r="O57">
        <v>126.477</v>
      </c>
      <c r="P57">
        <v>139.31129999999999</v>
      </c>
      <c r="Q57">
        <v>10.9092</v>
      </c>
      <c r="R57">
        <v>42.393900000000002</v>
      </c>
      <c r="S57">
        <v>26.375</v>
      </c>
      <c r="T57">
        <v>0</v>
      </c>
      <c r="U57">
        <v>279.18</v>
      </c>
      <c r="V57">
        <v>18.195315999999998</v>
      </c>
      <c r="W57">
        <v>33.081499999999998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9.0630000000000006</v>
      </c>
      <c r="AG57">
        <v>44.139600000000002</v>
      </c>
      <c r="AH57">
        <v>0</v>
      </c>
      <c r="AI57">
        <v>0</v>
      </c>
      <c r="AJ57">
        <v>0</v>
      </c>
      <c r="AK57">
        <v>53.908499999999997</v>
      </c>
      <c r="AL57">
        <v>2.7888000000000002</v>
      </c>
      <c r="AM57">
        <v>0</v>
      </c>
      <c r="AN57">
        <v>0.71891000000000005</v>
      </c>
      <c r="AO57">
        <v>0.39395999999999998</v>
      </c>
      <c r="AP57">
        <v>2.0495999999999999</v>
      </c>
      <c r="AQ57">
        <v>0</v>
      </c>
      <c r="AR57">
        <v>6.6239999999999997</v>
      </c>
      <c r="AS57">
        <v>10.223520000000001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74.838556999999994</v>
      </c>
      <c r="BA57">
        <f t="shared" si="1"/>
        <v>1914.4567630000006</v>
      </c>
      <c r="BB57">
        <v>54</v>
      </c>
      <c r="BD57">
        <v>4.3899999999999997</v>
      </c>
      <c r="BE57">
        <v>1.92</v>
      </c>
      <c r="BF57">
        <v>2.21</v>
      </c>
      <c r="BG57">
        <v>1.79</v>
      </c>
      <c r="BH57">
        <v>6.05</v>
      </c>
      <c r="BI57">
        <v>0.95</v>
      </c>
      <c r="BJ57">
        <v>0.47</v>
      </c>
      <c r="BK57">
        <v>1.73</v>
      </c>
      <c r="BL57">
        <v>0.99</v>
      </c>
      <c r="BM57">
        <v>0.08</v>
      </c>
      <c r="BN57">
        <v>3.52</v>
      </c>
      <c r="BO57">
        <v>3.77</v>
      </c>
      <c r="BP57">
        <v>0.26</v>
      </c>
      <c r="BQ57">
        <v>1.98</v>
      </c>
      <c r="BR57">
        <v>1.0900000000000001</v>
      </c>
      <c r="BS57">
        <v>1.64</v>
      </c>
      <c r="BT57">
        <v>2.8290600000000001</v>
      </c>
      <c r="BU57">
        <v>1.342031</v>
      </c>
      <c r="BV57">
        <v>2.4385400000000002</v>
      </c>
      <c r="BW57">
        <v>1.942655</v>
      </c>
      <c r="BX57">
        <v>1.959376</v>
      </c>
      <c r="BY57">
        <v>2.6840619999999999</v>
      </c>
      <c r="BZ57">
        <v>1.327717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5.3144439999999999</v>
      </c>
      <c r="CK57">
        <v>1.8703129999999999</v>
      </c>
      <c r="CL57">
        <v>1.9378120000000001</v>
      </c>
      <c r="CM57">
        <v>3.5120239999999998</v>
      </c>
      <c r="CN57">
        <v>1.771482</v>
      </c>
      <c r="CO57">
        <v>4.2945000000000002</v>
      </c>
      <c r="CP57">
        <v>2.1292499999999999</v>
      </c>
      <c r="CQ57">
        <v>1.7714810000000001</v>
      </c>
      <c r="CR57">
        <v>0.83592</v>
      </c>
      <c r="CS57">
        <v>2.79379</v>
      </c>
      <c r="CT57">
        <v>0</v>
      </c>
      <c r="CU57">
        <v>0</v>
      </c>
      <c r="CV57">
        <v>0</v>
      </c>
      <c r="CW57">
        <v>1.2441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74.838556999999994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686.75040000000001</v>
      </c>
      <c r="L58">
        <v>21.35</v>
      </c>
      <c r="M58">
        <v>91.691699999999997</v>
      </c>
      <c r="N58">
        <v>120.6562</v>
      </c>
      <c r="O58">
        <v>126.477</v>
      </c>
      <c r="P58">
        <v>139.31129999999999</v>
      </c>
      <c r="Q58">
        <v>10.9092</v>
      </c>
      <c r="R58">
        <v>42.393900000000002</v>
      </c>
      <c r="S58">
        <v>26.375</v>
      </c>
      <c r="T58">
        <v>0</v>
      </c>
      <c r="U58">
        <v>279.18</v>
      </c>
      <c r="V58">
        <v>18.195315999999998</v>
      </c>
      <c r="W58">
        <v>33.081499999999998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9.0630000000000006</v>
      </c>
      <c r="AG58">
        <v>44.139600000000002</v>
      </c>
      <c r="AH58">
        <v>0</v>
      </c>
      <c r="AI58">
        <v>0</v>
      </c>
      <c r="AJ58">
        <v>0</v>
      </c>
      <c r="AK58">
        <v>53.908499999999997</v>
      </c>
      <c r="AL58">
        <v>2.7888000000000002</v>
      </c>
      <c r="AM58">
        <v>0</v>
      </c>
      <c r="AN58">
        <v>0.71891000000000005</v>
      </c>
      <c r="AO58">
        <v>0.40572000000000003</v>
      </c>
      <c r="AP58">
        <v>2.0495999999999999</v>
      </c>
      <c r="AQ58">
        <v>0</v>
      </c>
      <c r="AR58">
        <v>6.6239999999999997</v>
      </c>
      <c r="AS58">
        <v>10.223520000000001</v>
      </c>
      <c r="AT58">
        <v>11.777592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74.838556999999994</v>
      </c>
      <c r="BA58">
        <f t="shared" si="1"/>
        <v>1911.2493150000005</v>
      </c>
      <c r="BB58">
        <v>55</v>
      </c>
      <c r="BD58">
        <v>4.3899999999999997</v>
      </c>
      <c r="BE58">
        <v>1.92</v>
      </c>
      <c r="BF58">
        <v>2.21</v>
      </c>
      <c r="BG58">
        <v>1.79</v>
      </c>
      <c r="BH58">
        <v>6.05</v>
      </c>
      <c r="BI58">
        <v>0.95</v>
      </c>
      <c r="BJ58">
        <v>0.47</v>
      </c>
      <c r="BK58">
        <v>1.73</v>
      </c>
      <c r="BL58">
        <v>0.99</v>
      </c>
      <c r="BM58">
        <v>0.08</v>
      </c>
      <c r="BN58">
        <v>3.52</v>
      </c>
      <c r="BO58">
        <v>3.77</v>
      </c>
      <c r="BP58">
        <v>0.26</v>
      </c>
      <c r="BQ58">
        <v>1.98</v>
      </c>
      <c r="BR58">
        <v>1.0900000000000001</v>
      </c>
      <c r="BS58">
        <v>1.64</v>
      </c>
      <c r="BT58">
        <v>2.8290600000000001</v>
      </c>
      <c r="BU58">
        <v>1.342031</v>
      </c>
      <c r="BV58">
        <v>2.4385400000000002</v>
      </c>
      <c r="BW58">
        <v>1.942655</v>
      </c>
      <c r="BX58">
        <v>1.959376</v>
      </c>
      <c r="BY58">
        <v>2.6840619999999999</v>
      </c>
      <c r="BZ58">
        <v>1.327717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5.3144439999999999</v>
      </c>
      <c r="CK58">
        <v>1.8703129999999999</v>
      </c>
      <c r="CL58">
        <v>1.9378120000000001</v>
      </c>
      <c r="CM58">
        <v>3.5120239999999998</v>
      </c>
      <c r="CN58">
        <v>1.771482</v>
      </c>
      <c r="CO58">
        <v>4.2945000000000002</v>
      </c>
      <c r="CP58">
        <v>2.1292499999999999</v>
      </c>
      <c r="CQ58">
        <v>1.7714810000000001</v>
      </c>
      <c r="CR58">
        <v>0.83592</v>
      </c>
      <c r="CS58">
        <v>2.79379</v>
      </c>
      <c r="CT58">
        <v>0</v>
      </c>
      <c r="CU58">
        <v>0</v>
      </c>
      <c r="CV58">
        <v>0</v>
      </c>
      <c r="CW58">
        <v>1.2441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74.838556999999994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686.75040000000001</v>
      </c>
      <c r="L59">
        <v>32.9375</v>
      </c>
      <c r="M59">
        <v>91.691699999999997</v>
      </c>
      <c r="N59">
        <v>120.6562</v>
      </c>
      <c r="O59">
        <v>126.477</v>
      </c>
      <c r="P59">
        <v>139.31129999999999</v>
      </c>
      <c r="Q59">
        <v>10.9092</v>
      </c>
      <c r="R59">
        <v>42.393900000000002</v>
      </c>
      <c r="S59">
        <v>26.375</v>
      </c>
      <c r="T59">
        <v>0</v>
      </c>
      <c r="U59">
        <v>279.18</v>
      </c>
      <c r="V59">
        <v>18.195315999999998</v>
      </c>
      <c r="W59">
        <v>33.081499999999998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9.0630000000000006</v>
      </c>
      <c r="AG59">
        <v>44.139600000000002</v>
      </c>
      <c r="AH59">
        <v>0</v>
      </c>
      <c r="AI59">
        <v>0</v>
      </c>
      <c r="AJ59">
        <v>0</v>
      </c>
      <c r="AK59">
        <v>53.908499999999997</v>
      </c>
      <c r="AL59">
        <v>2.7888000000000002</v>
      </c>
      <c r="AM59">
        <v>0</v>
      </c>
      <c r="AN59">
        <v>0.71891000000000005</v>
      </c>
      <c r="AO59">
        <v>0.42924000000000001</v>
      </c>
      <c r="AP59">
        <v>2.0495999999999999</v>
      </c>
      <c r="AQ59">
        <v>0</v>
      </c>
      <c r="AR59">
        <v>6.6239999999999997</v>
      </c>
      <c r="AS59">
        <v>10.223520000000001</v>
      </c>
      <c r="AT59">
        <v>13.864462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74.838556999999994</v>
      </c>
      <c r="BA59">
        <f t="shared" si="1"/>
        <v>1924.9472050000004</v>
      </c>
      <c r="BB59">
        <v>56</v>
      </c>
      <c r="BD59">
        <v>4.3899999999999997</v>
      </c>
      <c r="BE59">
        <v>1.92</v>
      </c>
      <c r="BF59">
        <v>2.21</v>
      </c>
      <c r="BG59">
        <v>1.79</v>
      </c>
      <c r="BH59">
        <v>6.05</v>
      </c>
      <c r="BI59">
        <v>0.95</v>
      </c>
      <c r="BJ59">
        <v>0.47</v>
      </c>
      <c r="BK59">
        <v>1.73</v>
      </c>
      <c r="BL59">
        <v>0.99</v>
      </c>
      <c r="BM59">
        <v>0.08</v>
      </c>
      <c r="BN59">
        <v>3.52</v>
      </c>
      <c r="BO59">
        <v>3.77</v>
      </c>
      <c r="BP59">
        <v>0.26</v>
      </c>
      <c r="BQ59">
        <v>1.98</v>
      </c>
      <c r="BR59">
        <v>1.0900000000000001</v>
      </c>
      <c r="BS59">
        <v>1.64</v>
      </c>
      <c r="BT59">
        <v>2.8290600000000001</v>
      </c>
      <c r="BU59">
        <v>1.342031</v>
      </c>
      <c r="BV59">
        <v>2.4385400000000002</v>
      </c>
      <c r="BW59">
        <v>1.942655</v>
      </c>
      <c r="BX59">
        <v>1.959376</v>
      </c>
      <c r="BY59">
        <v>2.6840619999999999</v>
      </c>
      <c r="BZ59">
        <v>1.327717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5.3144439999999999</v>
      </c>
      <c r="CK59">
        <v>1.8703129999999999</v>
      </c>
      <c r="CL59">
        <v>1.9378120000000001</v>
      </c>
      <c r="CM59">
        <v>3.5120239999999998</v>
      </c>
      <c r="CN59">
        <v>1.771482</v>
      </c>
      <c r="CO59">
        <v>4.2945000000000002</v>
      </c>
      <c r="CP59">
        <v>2.1292499999999999</v>
      </c>
      <c r="CQ59">
        <v>1.7714810000000001</v>
      </c>
      <c r="CR59">
        <v>0.83592</v>
      </c>
      <c r="CS59">
        <v>2.79379</v>
      </c>
      <c r="CT59">
        <v>0</v>
      </c>
      <c r="CU59">
        <v>0</v>
      </c>
      <c r="CV59">
        <v>0</v>
      </c>
      <c r="CW59">
        <v>1.2441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74.838556999999994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686.75040000000001</v>
      </c>
      <c r="L60">
        <v>44.524999999999999</v>
      </c>
      <c r="M60">
        <v>91.691699999999997</v>
      </c>
      <c r="N60">
        <v>120.6562</v>
      </c>
      <c r="O60">
        <v>126.477</v>
      </c>
      <c r="P60">
        <v>139.31129999999999</v>
      </c>
      <c r="Q60">
        <v>10.9092</v>
      </c>
      <c r="R60">
        <v>42.393900000000002</v>
      </c>
      <c r="S60">
        <v>26.375</v>
      </c>
      <c r="T60">
        <v>0</v>
      </c>
      <c r="U60">
        <v>279.18</v>
      </c>
      <c r="V60">
        <v>18.195315999999998</v>
      </c>
      <c r="W60">
        <v>33.081499999999998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9.0630000000000006</v>
      </c>
      <c r="AG60">
        <v>44.139600000000002</v>
      </c>
      <c r="AH60">
        <v>0</v>
      </c>
      <c r="AI60">
        <v>0</v>
      </c>
      <c r="AJ60">
        <v>0</v>
      </c>
      <c r="AK60">
        <v>53.908499999999997</v>
      </c>
      <c r="AL60">
        <v>2.7888000000000002</v>
      </c>
      <c r="AM60">
        <v>0</v>
      </c>
      <c r="AN60">
        <v>0.71891000000000005</v>
      </c>
      <c r="AO60">
        <v>0.45276</v>
      </c>
      <c r="AP60">
        <v>2.0495999999999999</v>
      </c>
      <c r="AQ60">
        <v>0</v>
      </c>
      <c r="AR60">
        <v>6.6239999999999997</v>
      </c>
      <c r="AS60">
        <v>10.223520000000001</v>
      </c>
      <c r="AT60">
        <v>14.996772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74.838556999999994</v>
      </c>
      <c r="BA60">
        <f t="shared" si="1"/>
        <v>1937.6905350000004</v>
      </c>
      <c r="BB60">
        <v>57</v>
      </c>
      <c r="BD60">
        <v>4.3899999999999997</v>
      </c>
      <c r="BE60">
        <v>1.92</v>
      </c>
      <c r="BF60">
        <v>2.21</v>
      </c>
      <c r="BG60">
        <v>1.79</v>
      </c>
      <c r="BH60">
        <v>6.05</v>
      </c>
      <c r="BI60">
        <v>0.95</v>
      </c>
      <c r="BJ60">
        <v>0.47</v>
      </c>
      <c r="BK60">
        <v>1.73</v>
      </c>
      <c r="BL60">
        <v>0.99</v>
      </c>
      <c r="BM60">
        <v>0.08</v>
      </c>
      <c r="BN60">
        <v>3.52</v>
      </c>
      <c r="BO60">
        <v>3.77</v>
      </c>
      <c r="BP60">
        <v>0.26</v>
      </c>
      <c r="BQ60">
        <v>1.98</v>
      </c>
      <c r="BR60">
        <v>1.0900000000000001</v>
      </c>
      <c r="BS60">
        <v>1.64</v>
      </c>
      <c r="BT60">
        <v>2.8290600000000001</v>
      </c>
      <c r="BU60">
        <v>1.342031</v>
      </c>
      <c r="BV60">
        <v>2.4385400000000002</v>
      </c>
      <c r="BW60">
        <v>1.942655</v>
      </c>
      <c r="BX60">
        <v>1.959376</v>
      </c>
      <c r="BY60">
        <v>2.6840619999999999</v>
      </c>
      <c r="BZ60">
        <v>1.327717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5.3144439999999999</v>
      </c>
      <c r="CK60">
        <v>1.8703129999999999</v>
      </c>
      <c r="CL60">
        <v>1.9378120000000001</v>
      </c>
      <c r="CM60">
        <v>3.5120239999999998</v>
      </c>
      <c r="CN60">
        <v>1.771482</v>
      </c>
      <c r="CO60">
        <v>4.2945000000000002</v>
      </c>
      <c r="CP60">
        <v>2.1292499999999999</v>
      </c>
      <c r="CQ60">
        <v>1.7714810000000001</v>
      </c>
      <c r="CR60">
        <v>0.83592</v>
      </c>
      <c r="CS60">
        <v>2.79379</v>
      </c>
      <c r="CT60">
        <v>0</v>
      </c>
      <c r="CU60">
        <v>0</v>
      </c>
      <c r="CV60">
        <v>0</v>
      </c>
      <c r="CW60">
        <v>1.2441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74.838556999999994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686.75040000000001</v>
      </c>
      <c r="L61">
        <v>57.7</v>
      </c>
      <c r="M61">
        <v>91.691699999999997</v>
      </c>
      <c r="N61">
        <v>120.6562</v>
      </c>
      <c r="O61">
        <v>126.477</v>
      </c>
      <c r="P61">
        <v>139.31129999999999</v>
      </c>
      <c r="Q61">
        <v>10.9092</v>
      </c>
      <c r="R61">
        <v>42.393900000000002</v>
      </c>
      <c r="S61">
        <v>26.375</v>
      </c>
      <c r="T61">
        <v>0</v>
      </c>
      <c r="U61">
        <v>279.18</v>
      </c>
      <c r="V61">
        <v>18.195315999999998</v>
      </c>
      <c r="W61">
        <v>33.081499999999998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8.7814999999999994</v>
      </c>
      <c r="AE61">
        <v>0</v>
      </c>
      <c r="AF61">
        <v>9.0630000000000006</v>
      </c>
      <c r="AG61">
        <v>44.139600000000002</v>
      </c>
      <c r="AH61">
        <v>0</v>
      </c>
      <c r="AI61">
        <v>0</v>
      </c>
      <c r="AJ61">
        <v>0</v>
      </c>
      <c r="AK61">
        <v>53.908499999999997</v>
      </c>
      <c r="AL61">
        <v>2.7888000000000002</v>
      </c>
      <c r="AM61">
        <v>0</v>
      </c>
      <c r="AN61">
        <v>0</v>
      </c>
      <c r="AO61">
        <v>0.42336000000000001</v>
      </c>
      <c r="AP61">
        <v>5.6364000000000001</v>
      </c>
      <c r="AQ61">
        <v>0</v>
      </c>
      <c r="AR61">
        <v>6.6239999999999997</v>
      </c>
      <c r="AS61">
        <v>10.223520000000001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74.818556999999998</v>
      </c>
      <c r="BA61">
        <f t="shared" si="1"/>
        <v>1962.4655530000005</v>
      </c>
      <c r="BB61">
        <v>58</v>
      </c>
      <c r="BD61">
        <v>4.3899999999999997</v>
      </c>
      <c r="BE61">
        <v>1.92</v>
      </c>
      <c r="BF61">
        <v>2.21</v>
      </c>
      <c r="BG61">
        <v>1.79</v>
      </c>
      <c r="BH61">
        <v>6.05</v>
      </c>
      <c r="BI61">
        <v>0.95</v>
      </c>
      <c r="BJ61">
        <v>0.47</v>
      </c>
      <c r="BK61">
        <v>1.73</v>
      </c>
      <c r="BL61">
        <v>0.97</v>
      </c>
      <c r="BM61">
        <v>0.08</v>
      </c>
      <c r="BN61">
        <v>3.52</v>
      </c>
      <c r="BO61">
        <v>3.77</v>
      </c>
      <c r="BP61">
        <v>0.26</v>
      </c>
      <c r="BQ61">
        <v>1.98</v>
      </c>
      <c r="BR61">
        <v>1.0900000000000001</v>
      </c>
      <c r="BS61">
        <v>1.64</v>
      </c>
      <c r="BT61">
        <v>2.8290600000000001</v>
      </c>
      <c r="BU61">
        <v>1.342031</v>
      </c>
      <c r="BV61">
        <v>2.4385400000000002</v>
      </c>
      <c r="BW61">
        <v>1.942655</v>
      </c>
      <c r="BX61">
        <v>1.959376</v>
      </c>
      <c r="BY61">
        <v>2.6840619999999999</v>
      </c>
      <c r="BZ61">
        <v>1.327717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5.3144439999999999</v>
      </c>
      <c r="CK61">
        <v>1.8703129999999999</v>
      </c>
      <c r="CL61">
        <v>1.9378120000000001</v>
      </c>
      <c r="CM61">
        <v>3.5120239999999998</v>
      </c>
      <c r="CN61">
        <v>1.771482</v>
      </c>
      <c r="CO61">
        <v>4.2945000000000002</v>
      </c>
      <c r="CP61">
        <v>2.1292499999999999</v>
      </c>
      <c r="CQ61">
        <v>1.7714810000000001</v>
      </c>
      <c r="CR61">
        <v>0.83592</v>
      </c>
      <c r="CS61">
        <v>2.79379</v>
      </c>
      <c r="CT61">
        <v>0</v>
      </c>
      <c r="CU61">
        <v>0</v>
      </c>
      <c r="CV61">
        <v>0</v>
      </c>
      <c r="CW61">
        <v>1.2441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74.818556999999998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686.75040000000001</v>
      </c>
      <c r="L62">
        <v>57.7</v>
      </c>
      <c r="M62">
        <v>91.691699999999997</v>
      </c>
      <c r="N62">
        <v>120.6562</v>
      </c>
      <c r="O62">
        <v>126.477</v>
      </c>
      <c r="P62">
        <v>139.31129999999999</v>
      </c>
      <c r="Q62">
        <v>10.9092</v>
      </c>
      <c r="R62">
        <v>42.393900000000002</v>
      </c>
      <c r="S62">
        <v>26.375</v>
      </c>
      <c r="T62">
        <v>0</v>
      </c>
      <c r="U62">
        <v>279.18</v>
      </c>
      <c r="V62">
        <v>18.195315999999998</v>
      </c>
      <c r="W62">
        <v>33.081499999999998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8.7814999999999994</v>
      </c>
      <c r="AE62">
        <v>0</v>
      </c>
      <c r="AF62">
        <v>9.0630000000000006</v>
      </c>
      <c r="AG62">
        <v>44.139600000000002</v>
      </c>
      <c r="AH62">
        <v>0</v>
      </c>
      <c r="AI62">
        <v>0</v>
      </c>
      <c r="AJ62">
        <v>0</v>
      </c>
      <c r="AK62">
        <v>53.908499999999997</v>
      </c>
      <c r="AL62">
        <v>2.7888000000000002</v>
      </c>
      <c r="AM62">
        <v>0</v>
      </c>
      <c r="AN62">
        <v>0</v>
      </c>
      <c r="AO62">
        <v>0.35574</v>
      </c>
      <c r="AP62">
        <v>5.6364000000000001</v>
      </c>
      <c r="AQ62">
        <v>0</v>
      </c>
      <c r="AR62">
        <v>6.6239999999999997</v>
      </c>
      <c r="AS62">
        <v>10.223520000000001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74.788556999999997</v>
      </c>
      <c r="BA62">
        <f t="shared" si="1"/>
        <v>1962.3679330000004</v>
      </c>
      <c r="BB62">
        <v>59</v>
      </c>
      <c r="BD62">
        <v>4.3899999999999997</v>
      </c>
      <c r="BE62">
        <v>1.92</v>
      </c>
      <c r="BF62">
        <v>2.21</v>
      </c>
      <c r="BG62">
        <v>1.79</v>
      </c>
      <c r="BH62">
        <v>6.05</v>
      </c>
      <c r="BI62">
        <v>0.92</v>
      </c>
      <c r="BJ62">
        <v>0.47</v>
      </c>
      <c r="BK62">
        <v>1.73</v>
      </c>
      <c r="BL62">
        <v>0.97</v>
      </c>
      <c r="BM62">
        <v>0.08</v>
      </c>
      <c r="BN62">
        <v>3.52</v>
      </c>
      <c r="BO62">
        <v>3.77</v>
      </c>
      <c r="BP62">
        <v>0.26</v>
      </c>
      <c r="BQ62">
        <v>1.98</v>
      </c>
      <c r="BR62">
        <v>1.0900000000000001</v>
      </c>
      <c r="BS62">
        <v>1.64</v>
      </c>
      <c r="BT62">
        <v>2.8290600000000001</v>
      </c>
      <c r="BU62">
        <v>1.342031</v>
      </c>
      <c r="BV62">
        <v>2.4385400000000002</v>
      </c>
      <c r="BW62">
        <v>1.942655</v>
      </c>
      <c r="BX62">
        <v>1.959376</v>
      </c>
      <c r="BY62">
        <v>2.6840619999999999</v>
      </c>
      <c r="BZ62">
        <v>1.327717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5.3144439999999999</v>
      </c>
      <c r="CK62">
        <v>1.8703129999999999</v>
      </c>
      <c r="CL62">
        <v>1.9378120000000001</v>
      </c>
      <c r="CM62">
        <v>3.5120239999999998</v>
      </c>
      <c r="CN62">
        <v>1.771482</v>
      </c>
      <c r="CO62">
        <v>4.2945000000000002</v>
      </c>
      <c r="CP62">
        <v>2.1292499999999999</v>
      </c>
      <c r="CQ62">
        <v>1.7714810000000001</v>
      </c>
      <c r="CR62">
        <v>0.83592</v>
      </c>
      <c r="CS62">
        <v>2.79379</v>
      </c>
      <c r="CT62">
        <v>0</v>
      </c>
      <c r="CU62">
        <v>0</v>
      </c>
      <c r="CV62">
        <v>0</v>
      </c>
      <c r="CW62">
        <v>1.2441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74.788556999999997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686.75040000000001</v>
      </c>
      <c r="L63">
        <v>92.6999</v>
      </c>
      <c r="M63">
        <v>91.691699999999997</v>
      </c>
      <c r="N63">
        <v>120.6562</v>
      </c>
      <c r="O63">
        <v>126.477</v>
      </c>
      <c r="P63">
        <v>139.31129999999999</v>
      </c>
      <c r="Q63">
        <v>21.832909999999998</v>
      </c>
      <c r="R63">
        <v>42.393900000000002</v>
      </c>
      <c r="S63">
        <v>26.375</v>
      </c>
      <c r="T63">
        <v>0</v>
      </c>
      <c r="U63">
        <v>279.18</v>
      </c>
      <c r="V63">
        <v>18.195315999999998</v>
      </c>
      <c r="W63">
        <v>32.777999999999999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8.7814999999999994</v>
      </c>
      <c r="AE63">
        <v>0</v>
      </c>
      <c r="AF63">
        <v>9.0630000000000006</v>
      </c>
      <c r="AG63">
        <v>44.139600000000002</v>
      </c>
      <c r="AH63">
        <v>0</v>
      </c>
      <c r="AI63">
        <v>0</v>
      </c>
      <c r="AJ63">
        <v>0</v>
      </c>
      <c r="AK63">
        <v>53.908499999999997</v>
      </c>
      <c r="AL63">
        <v>2.7888000000000002</v>
      </c>
      <c r="AM63">
        <v>0</v>
      </c>
      <c r="AN63">
        <v>0</v>
      </c>
      <c r="AO63">
        <v>0</v>
      </c>
      <c r="AP63">
        <v>5.6364000000000001</v>
      </c>
      <c r="AQ63">
        <v>0</v>
      </c>
      <c r="AR63">
        <v>6.6239999999999997</v>
      </c>
      <c r="AS63">
        <v>10.223520000000001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74.788556999999997</v>
      </c>
      <c r="BA63">
        <f t="shared" si="1"/>
        <v>2007.6323030000005</v>
      </c>
      <c r="BB63">
        <v>60</v>
      </c>
      <c r="BD63">
        <v>4.3899999999999997</v>
      </c>
      <c r="BE63">
        <v>1.92</v>
      </c>
      <c r="BF63">
        <v>2.21</v>
      </c>
      <c r="BG63">
        <v>1.79</v>
      </c>
      <c r="BH63">
        <v>6.05</v>
      </c>
      <c r="BI63">
        <v>0.92</v>
      </c>
      <c r="BJ63">
        <v>0.47</v>
      </c>
      <c r="BK63">
        <v>1.73</v>
      </c>
      <c r="BL63">
        <v>0.97</v>
      </c>
      <c r="BM63">
        <v>0.08</v>
      </c>
      <c r="BN63">
        <v>3.52</v>
      </c>
      <c r="BO63">
        <v>3.77</v>
      </c>
      <c r="BP63">
        <v>0.26</v>
      </c>
      <c r="BQ63">
        <v>1.98</v>
      </c>
      <c r="BR63">
        <v>1.0900000000000001</v>
      </c>
      <c r="BS63">
        <v>1.64</v>
      </c>
      <c r="BT63">
        <v>2.8290600000000001</v>
      </c>
      <c r="BU63">
        <v>1.342031</v>
      </c>
      <c r="BV63">
        <v>2.4385400000000002</v>
      </c>
      <c r="BW63">
        <v>1.942655</v>
      </c>
      <c r="BX63">
        <v>1.959376</v>
      </c>
      <c r="BY63">
        <v>2.6840619999999999</v>
      </c>
      <c r="BZ63">
        <v>1.327717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5.3144439999999999</v>
      </c>
      <c r="CK63">
        <v>1.8703129999999999</v>
      </c>
      <c r="CL63">
        <v>1.9378120000000001</v>
      </c>
      <c r="CM63">
        <v>3.5120239999999998</v>
      </c>
      <c r="CN63">
        <v>1.771482</v>
      </c>
      <c r="CO63">
        <v>4.2945000000000002</v>
      </c>
      <c r="CP63">
        <v>2.1292499999999999</v>
      </c>
      <c r="CQ63">
        <v>1.7714810000000001</v>
      </c>
      <c r="CR63">
        <v>0.83592</v>
      </c>
      <c r="CS63">
        <v>2.79379</v>
      </c>
      <c r="CT63">
        <v>0</v>
      </c>
      <c r="CU63">
        <v>0</v>
      </c>
      <c r="CV63">
        <v>0</v>
      </c>
      <c r="CW63">
        <v>1.2441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74.788556999999997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686.75040000000001</v>
      </c>
      <c r="L64">
        <v>92.6999</v>
      </c>
      <c r="M64">
        <v>91.691699999999997</v>
      </c>
      <c r="N64">
        <v>120.6562</v>
      </c>
      <c r="O64">
        <v>126.477</v>
      </c>
      <c r="P64">
        <v>139.31129999999999</v>
      </c>
      <c r="Q64">
        <v>21.832909999999998</v>
      </c>
      <c r="R64">
        <v>42.393900000000002</v>
      </c>
      <c r="S64">
        <v>26.375</v>
      </c>
      <c r="T64">
        <v>0</v>
      </c>
      <c r="U64">
        <v>279.18</v>
      </c>
      <c r="V64">
        <v>18.195315999999998</v>
      </c>
      <c r="W64">
        <v>32.777999999999999</v>
      </c>
      <c r="X64">
        <v>89.165000000000006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8.7814999999999994</v>
      </c>
      <c r="AE64">
        <v>0</v>
      </c>
      <c r="AF64">
        <v>9.0630000000000006</v>
      </c>
      <c r="AG64">
        <v>44.139600000000002</v>
      </c>
      <c r="AH64">
        <v>0</v>
      </c>
      <c r="AI64">
        <v>0</v>
      </c>
      <c r="AJ64">
        <v>0</v>
      </c>
      <c r="AK64">
        <v>53.908499999999997</v>
      </c>
      <c r="AL64">
        <v>2.7888000000000002</v>
      </c>
      <c r="AM64">
        <v>0</v>
      </c>
      <c r="AN64">
        <v>0</v>
      </c>
      <c r="AO64">
        <v>0</v>
      </c>
      <c r="AP64">
        <v>5.6364000000000001</v>
      </c>
      <c r="AQ64">
        <v>13</v>
      </c>
      <c r="AR64">
        <v>6.6239999999999997</v>
      </c>
      <c r="AS64">
        <v>10.223520000000001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74.788556999999997</v>
      </c>
      <c r="BA64">
        <f t="shared" si="1"/>
        <v>2011.4573030000006</v>
      </c>
      <c r="BB64">
        <v>61</v>
      </c>
      <c r="BD64">
        <v>4.3899999999999997</v>
      </c>
      <c r="BE64">
        <v>1.92</v>
      </c>
      <c r="BF64">
        <v>2.21</v>
      </c>
      <c r="BG64">
        <v>1.79</v>
      </c>
      <c r="BH64">
        <v>6.05</v>
      </c>
      <c r="BI64">
        <v>0.92</v>
      </c>
      <c r="BJ64">
        <v>0.47</v>
      </c>
      <c r="BK64">
        <v>1.73</v>
      </c>
      <c r="BL64">
        <v>0.97</v>
      </c>
      <c r="BM64">
        <v>0.08</v>
      </c>
      <c r="BN64">
        <v>3.52</v>
      </c>
      <c r="BO64">
        <v>3.77</v>
      </c>
      <c r="BP64">
        <v>0.26</v>
      </c>
      <c r="BQ64">
        <v>1.98</v>
      </c>
      <c r="BR64">
        <v>1.0900000000000001</v>
      </c>
      <c r="BS64">
        <v>1.64</v>
      </c>
      <c r="BT64">
        <v>2.8290600000000001</v>
      </c>
      <c r="BU64">
        <v>1.342031</v>
      </c>
      <c r="BV64">
        <v>2.4385400000000002</v>
      </c>
      <c r="BW64">
        <v>1.942655</v>
      </c>
      <c r="BX64">
        <v>1.959376</v>
      </c>
      <c r="BY64">
        <v>2.6840619999999999</v>
      </c>
      <c r="BZ64">
        <v>1.327717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5.3144439999999999</v>
      </c>
      <c r="CK64">
        <v>1.8703129999999999</v>
      </c>
      <c r="CL64">
        <v>1.9378120000000001</v>
      </c>
      <c r="CM64">
        <v>3.5120239999999998</v>
      </c>
      <c r="CN64">
        <v>1.771482</v>
      </c>
      <c r="CO64">
        <v>4.2945000000000002</v>
      </c>
      <c r="CP64">
        <v>2.1292499999999999</v>
      </c>
      <c r="CQ64">
        <v>1.7714810000000001</v>
      </c>
      <c r="CR64">
        <v>0.83592</v>
      </c>
      <c r="CS64">
        <v>2.79379</v>
      </c>
      <c r="CT64">
        <v>0</v>
      </c>
      <c r="CU64">
        <v>0</v>
      </c>
      <c r="CV64">
        <v>0</v>
      </c>
      <c r="CW64">
        <v>1.2441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74.788556999999997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686.75040000000001</v>
      </c>
      <c r="L65">
        <v>92.6999</v>
      </c>
      <c r="M65">
        <v>91.691699999999997</v>
      </c>
      <c r="N65">
        <v>120.6562</v>
      </c>
      <c r="O65">
        <v>126.477</v>
      </c>
      <c r="P65">
        <v>139.31129999999999</v>
      </c>
      <c r="Q65">
        <v>21.832909999999998</v>
      </c>
      <c r="R65">
        <v>42.393900000000002</v>
      </c>
      <c r="S65">
        <v>26.375</v>
      </c>
      <c r="T65">
        <v>0</v>
      </c>
      <c r="U65">
        <v>279.18</v>
      </c>
      <c r="V65">
        <v>18.195315999999998</v>
      </c>
      <c r="W65">
        <v>32.170999999999999</v>
      </c>
      <c r="X65">
        <v>78.674999999999997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8.7814999999999994</v>
      </c>
      <c r="AE65">
        <v>0</v>
      </c>
      <c r="AF65">
        <v>18.126000000000001</v>
      </c>
      <c r="AG65">
        <v>44.139600000000002</v>
      </c>
      <c r="AH65">
        <v>0</v>
      </c>
      <c r="AI65">
        <v>0</v>
      </c>
      <c r="AJ65">
        <v>0</v>
      </c>
      <c r="AK65">
        <v>53.908499999999997</v>
      </c>
      <c r="AL65">
        <v>2.7888000000000002</v>
      </c>
      <c r="AM65">
        <v>0</v>
      </c>
      <c r="AN65">
        <v>0</v>
      </c>
      <c r="AO65">
        <v>1.78752</v>
      </c>
      <c r="AP65">
        <v>1.1529</v>
      </c>
      <c r="AQ65">
        <v>28.6</v>
      </c>
      <c r="AR65">
        <v>8.6112000000000002</v>
      </c>
      <c r="AS65">
        <v>9.6854399999999998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74.788556999999997</v>
      </c>
      <c r="BA65">
        <f t="shared" si="1"/>
        <v>2020.0272430000005</v>
      </c>
      <c r="BB65">
        <v>62</v>
      </c>
      <c r="BD65">
        <v>4.3899999999999997</v>
      </c>
      <c r="BE65">
        <v>1.92</v>
      </c>
      <c r="BF65">
        <v>2.21</v>
      </c>
      <c r="BG65">
        <v>1.79</v>
      </c>
      <c r="BH65">
        <v>6.05</v>
      </c>
      <c r="BI65">
        <v>0.92</v>
      </c>
      <c r="BJ65">
        <v>0.47</v>
      </c>
      <c r="BK65">
        <v>1.73</v>
      </c>
      <c r="BL65">
        <v>0.97</v>
      </c>
      <c r="BM65">
        <v>0.08</v>
      </c>
      <c r="BN65">
        <v>3.52</v>
      </c>
      <c r="BO65">
        <v>3.77</v>
      </c>
      <c r="BP65">
        <v>0.26</v>
      </c>
      <c r="BQ65">
        <v>1.98</v>
      </c>
      <c r="BR65">
        <v>1.0900000000000001</v>
      </c>
      <c r="BS65">
        <v>1.64</v>
      </c>
      <c r="BT65">
        <v>2.8290600000000001</v>
      </c>
      <c r="BU65">
        <v>1.342031</v>
      </c>
      <c r="BV65">
        <v>2.4385400000000002</v>
      </c>
      <c r="BW65">
        <v>1.942655</v>
      </c>
      <c r="BX65">
        <v>1.959376</v>
      </c>
      <c r="BY65">
        <v>2.6840619999999999</v>
      </c>
      <c r="BZ65">
        <v>1.327717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5.3144439999999999</v>
      </c>
      <c r="CK65">
        <v>1.8703129999999999</v>
      </c>
      <c r="CL65">
        <v>1.9378120000000001</v>
      </c>
      <c r="CM65">
        <v>3.5120239999999998</v>
      </c>
      <c r="CN65">
        <v>1.771482</v>
      </c>
      <c r="CO65">
        <v>4.2945000000000002</v>
      </c>
      <c r="CP65">
        <v>2.1292499999999999</v>
      </c>
      <c r="CQ65">
        <v>1.7714810000000001</v>
      </c>
      <c r="CR65">
        <v>0.83592</v>
      </c>
      <c r="CS65">
        <v>2.79379</v>
      </c>
      <c r="CT65">
        <v>0</v>
      </c>
      <c r="CU65">
        <v>0</v>
      </c>
      <c r="CV65">
        <v>0</v>
      </c>
      <c r="CW65">
        <v>1.2441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74.788556999999997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686.75040000000001</v>
      </c>
      <c r="L66">
        <v>92.6999</v>
      </c>
      <c r="M66">
        <v>91.691699999999997</v>
      </c>
      <c r="N66">
        <v>120.6562</v>
      </c>
      <c r="O66">
        <v>126.477</v>
      </c>
      <c r="P66">
        <v>139.31129999999999</v>
      </c>
      <c r="Q66">
        <v>21.832909999999998</v>
      </c>
      <c r="R66">
        <v>42.393900000000002</v>
      </c>
      <c r="S66">
        <v>26.375</v>
      </c>
      <c r="T66">
        <v>0</v>
      </c>
      <c r="U66">
        <v>279.18</v>
      </c>
      <c r="V66">
        <v>18.140333999999999</v>
      </c>
      <c r="W66">
        <v>32.170999999999999</v>
      </c>
      <c r="X66">
        <v>78.674999999999997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17.562999999999999</v>
      </c>
      <c r="AE66">
        <v>0</v>
      </c>
      <c r="AF66">
        <v>18.126000000000001</v>
      </c>
      <c r="AG66">
        <v>44.139600000000002</v>
      </c>
      <c r="AH66">
        <v>0</v>
      </c>
      <c r="AI66">
        <v>0</v>
      </c>
      <c r="AJ66">
        <v>0</v>
      </c>
      <c r="AK66">
        <v>53.908499999999997</v>
      </c>
      <c r="AL66">
        <v>2.7888000000000002</v>
      </c>
      <c r="AM66">
        <v>0</v>
      </c>
      <c r="AN66">
        <v>0</v>
      </c>
      <c r="AO66">
        <v>1.5787800000000001</v>
      </c>
      <c r="AP66">
        <v>1.1529</v>
      </c>
      <c r="AQ66">
        <v>31.46</v>
      </c>
      <c r="AR66">
        <v>8.6112000000000002</v>
      </c>
      <c r="AS66">
        <v>9.6854399999999998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74.788556999999997</v>
      </c>
      <c r="BA66">
        <f t="shared" si="1"/>
        <v>2031.4050210000005</v>
      </c>
      <c r="BB66">
        <v>63</v>
      </c>
      <c r="BD66">
        <v>4.3899999999999997</v>
      </c>
      <c r="BE66">
        <v>1.92</v>
      </c>
      <c r="BF66">
        <v>2.21</v>
      </c>
      <c r="BG66">
        <v>1.79</v>
      </c>
      <c r="BH66">
        <v>6.05</v>
      </c>
      <c r="BI66">
        <v>0.92</v>
      </c>
      <c r="BJ66">
        <v>0.47</v>
      </c>
      <c r="BK66">
        <v>1.73</v>
      </c>
      <c r="BL66">
        <v>0.97</v>
      </c>
      <c r="BM66">
        <v>0.08</v>
      </c>
      <c r="BN66">
        <v>3.52</v>
      </c>
      <c r="BO66">
        <v>3.77</v>
      </c>
      <c r="BP66">
        <v>0.26</v>
      </c>
      <c r="BQ66">
        <v>1.98</v>
      </c>
      <c r="BR66">
        <v>1.0900000000000001</v>
      </c>
      <c r="BS66">
        <v>1.64</v>
      </c>
      <c r="BT66">
        <v>2.8290600000000001</v>
      </c>
      <c r="BU66">
        <v>1.342031</v>
      </c>
      <c r="BV66">
        <v>2.4385400000000002</v>
      </c>
      <c r="BW66">
        <v>1.942655</v>
      </c>
      <c r="BX66">
        <v>1.959376</v>
      </c>
      <c r="BY66">
        <v>2.6840619999999999</v>
      </c>
      <c r="BZ66">
        <v>1.327717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5.3144439999999999</v>
      </c>
      <c r="CK66">
        <v>1.8703129999999999</v>
      </c>
      <c r="CL66">
        <v>1.9378120000000001</v>
      </c>
      <c r="CM66">
        <v>3.5120239999999998</v>
      </c>
      <c r="CN66">
        <v>1.771482</v>
      </c>
      <c r="CO66">
        <v>4.2945000000000002</v>
      </c>
      <c r="CP66">
        <v>2.1292499999999999</v>
      </c>
      <c r="CQ66">
        <v>1.7714810000000001</v>
      </c>
      <c r="CR66">
        <v>0.83592</v>
      </c>
      <c r="CS66">
        <v>2.79379</v>
      </c>
      <c r="CT66">
        <v>0</v>
      </c>
      <c r="CU66">
        <v>0</v>
      </c>
      <c r="CV66">
        <v>0</v>
      </c>
      <c r="CW66">
        <v>1.2441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74.788556999999997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686.75040000000001</v>
      </c>
      <c r="L67">
        <v>100.1159</v>
      </c>
      <c r="M67">
        <v>91.691699999999997</v>
      </c>
      <c r="N67">
        <v>120.6562</v>
      </c>
      <c r="O67">
        <v>126.477</v>
      </c>
      <c r="P67">
        <v>139.31129999999999</v>
      </c>
      <c r="Q67">
        <v>21.832909999999998</v>
      </c>
      <c r="R67">
        <v>42.393900000000002</v>
      </c>
      <c r="S67">
        <v>26.375</v>
      </c>
      <c r="T67">
        <v>0</v>
      </c>
      <c r="U67">
        <v>279.18</v>
      </c>
      <c r="V67">
        <v>18.140333999999999</v>
      </c>
      <c r="W67">
        <v>32.170099999999998</v>
      </c>
      <c r="X67">
        <v>85.445142000000004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25.669</v>
      </c>
      <c r="AE67">
        <v>0</v>
      </c>
      <c r="AF67">
        <v>18.126000000000001</v>
      </c>
      <c r="AG67">
        <v>44.139600000000002</v>
      </c>
      <c r="AH67">
        <v>0</v>
      </c>
      <c r="AI67">
        <v>0</v>
      </c>
      <c r="AJ67">
        <v>0</v>
      </c>
      <c r="AK67">
        <v>53.908499999999997</v>
      </c>
      <c r="AL67">
        <v>2.7888000000000002</v>
      </c>
      <c r="AM67">
        <v>0</v>
      </c>
      <c r="AN67">
        <v>0</v>
      </c>
      <c r="AO67">
        <v>1.3729800000000001</v>
      </c>
      <c r="AP67">
        <v>1.1529</v>
      </c>
      <c r="AQ67">
        <v>48.164999999999999</v>
      </c>
      <c r="AR67">
        <v>4.4160000000000004</v>
      </c>
      <c r="AS67">
        <v>9.6854399999999998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74.788556999999997</v>
      </c>
      <c r="BA67">
        <f t="shared" si="1"/>
        <v>2066.0002630000004</v>
      </c>
      <c r="BB67">
        <v>64</v>
      </c>
      <c r="BD67">
        <v>4.3899999999999997</v>
      </c>
      <c r="BE67">
        <v>1.92</v>
      </c>
      <c r="BF67">
        <v>2.21</v>
      </c>
      <c r="BG67">
        <v>1.79</v>
      </c>
      <c r="BH67">
        <v>6.05</v>
      </c>
      <c r="BI67">
        <v>0.92</v>
      </c>
      <c r="BJ67">
        <v>0.47</v>
      </c>
      <c r="BK67">
        <v>1.73</v>
      </c>
      <c r="BL67">
        <v>0.97</v>
      </c>
      <c r="BM67">
        <v>0.08</v>
      </c>
      <c r="BN67">
        <v>3.52</v>
      </c>
      <c r="BO67">
        <v>3.77</v>
      </c>
      <c r="BP67">
        <v>0.26</v>
      </c>
      <c r="BQ67">
        <v>1.98</v>
      </c>
      <c r="BR67">
        <v>1.0900000000000001</v>
      </c>
      <c r="BS67">
        <v>1.64</v>
      </c>
      <c r="BT67">
        <v>2.8290600000000001</v>
      </c>
      <c r="BU67">
        <v>1.342031</v>
      </c>
      <c r="BV67">
        <v>2.4385400000000002</v>
      </c>
      <c r="BW67">
        <v>1.942655</v>
      </c>
      <c r="BX67">
        <v>1.959376</v>
      </c>
      <c r="BY67">
        <v>2.6840619999999999</v>
      </c>
      <c r="BZ67">
        <v>1.327717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5.3144439999999999</v>
      </c>
      <c r="CK67">
        <v>1.8703129999999999</v>
      </c>
      <c r="CL67">
        <v>1.9378120000000001</v>
      </c>
      <c r="CM67">
        <v>3.5120239999999998</v>
      </c>
      <c r="CN67">
        <v>1.771482</v>
      </c>
      <c r="CO67">
        <v>4.2945000000000002</v>
      </c>
      <c r="CP67">
        <v>2.1292499999999999</v>
      </c>
      <c r="CQ67">
        <v>1.7714810000000001</v>
      </c>
      <c r="CR67">
        <v>0.83592</v>
      </c>
      <c r="CS67">
        <v>2.79379</v>
      </c>
      <c r="CT67">
        <v>0</v>
      </c>
      <c r="CU67">
        <v>0</v>
      </c>
      <c r="CV67">
        <v>0</v>
      </c>
      <c r="CW67">
        <v>1.2441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74.788556999999997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686.75040000000001</v>
      </c>
      <c r="L68">
        <v>109.38590000000001</v>
      </c>
      <c r="M68">
        <v>91.691699999999997</v>
      </c>
      <c r="N68">
        <v>120.6562</v>
      </c>
      <c r="O68">
        <v>126.477</v>
      </c>
      <c r="P68">
        <v>139.31129999999999</v>
      </c>
      <c r="Q68">
        <v>21.832909999999998</v>
      </c>
      <c r="R68">
        <v>42.393900000000002</v>
      </c>
      <c r="S68">
        <v>26.375</v>
      </c>
      <c r="T68">
        <v>0</v>
      </c>
      <c r="U68">
        <v>279.18</v>
      </c>
      <c r="V68">
        <v>18.140333999999999</v>
      </c>
      <c r="W68">
        <v>32.170099999999998</v>
      </c>
      <c r="X68">
        <v>95.284187000000003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27.965699999999998</v>
      </c>
      <c r="AE68">
        <v>0</v>
      </c>
      <c r="AF68">
        <v>18.126000000000001</v>
      </c>
      <c r="AG68">
        <v>44.139600000000002</v>
      </c>
      <c r="AH68">
        <v>9.67</v>
      </c>
      <c r="AI68">
        <v>0</v>
      </c>
      <c r="AJ68">
        <v>0</v>
      </c>
      <c r="AK68">
        <v>53.908499999999997</v>
      </c>
      <c r="AL68">
        <v>2.7888000000000002</v>
      </c>
      <c r="AM68">
        <v>0</v>
      </c>
      <c r="AN68">
        <v>0</v>
      </c>
      <c r="AO68">
        <v>1.1172</v>
      </c>
      <c r="AP68">
        <v>1.1529</v>
      </c>
      <c r="AQ68">
        <v>48.164999999999999</v>
      </c>
      <c r="AR68">
        <v>4.4160000000000004</v>
      </c>
      <c r="AS68">
        <v>9.6854399999999998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74.841757000000001</v>
      </c>
      <c r="BA68">
        <f t="shared" ref="BA68:BA99" si="4">SUM(B68:AZ68)</f>
        <v>2096.8734279999999</v>
      </c>
      <c r="BB68">
        <v>65</v>
      </c>
      <c r="BD68">
        <v>4.3899999999999997</v>
      </c>
      <c r="BE68">
        <v>1.92</v>
      </c>
      <c r="BF68">
        <v>2.21</v>
      </c>
      <c r="BG68">
        <v>1.79</v>
      </c>
      <c r="BH68">
        <v>6.05</v>
      </c>
      <c r="BI68">
        <v>0.92</v>
      </c>
      <c r="BJ68">
        <v>0.47</v>
      </c>
      <c r="BK68">
        <v>1.73</v>
      </c>
      <c r="BL68">
        <v>0.97</v>
      </c>
      <c r="BM68">
        <v>0.08</v>
      </c>
      <c r="BN68">
        <v>3.52</v>
      </c>
      <c r="BO68">
        <v>3.77</v>
      </c>
      <c r="BP68">
        <v>0.26</v>
      </c>
      <c r="BQ68">
        <v>1.98</v>
      </c>
      <c r="BR68">
        <v>1.0900000000000001</v>
      </c>
      <c r="BS68">
        <v>1.64</v>
      </c>
      <c r="BT68">
        <v>2.8290600000000001</v>
      </c>
      <c r="BU68">
        <v>1.342031</v>
      </c>
      <c r="BV68">
        <v>2.4385400000000002</v>
      </c>
      <c r="BW68">
        <v>1.942655</v>
      </c>
      <c r="BX68">
        <v>1.959376</v>
      </c>
      <c r="BY68">
        <v>2.6840619999999999</v>
      </c>
      <c r="BZ68">
        <v>1.327717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5.3144439999999999</v>
      </c>
      <c r="CK68">
        <v>1.8703129999999999</v>
      </c>
      <c r="CL68">
        <v>1.9378120000000001</v>
      </c>
      <c r="CM68">
        <v>3.5120239999999998</v>
      </c>
      <c r="CN68">
        <v>1.771482</v>
      </c>
      <c r="CO68">
        <v>4.2945000000000002</v>
      </c>
      <c r="CP68">
        <v>2.1292499999999999</v>
      </c>
      <c r="CQ68">
        <v>1.7714810000000001</v>
      </c>
      <c r="CR68">
        <v>0.83592</v>
      </c>
      <c r="CS68">
        <v>2.79379</v>
      </c>
      <c r="CT68">
        <v>0</v>
      </c>
      <c r="CU68">
        <v>0</v>
      </c>
      <c r="CV68">
        <v>5.3199999999999997E-2</v>
      </c>
      <c r="CW68">
        <v>1.2441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74.841757000000001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686.75040000000001</v>
      </c>
      <c r="L69">
        <v>120.51</v>
      </c>
      <c r="M69">
        <v>91.691699999999997</v>
      </c>
      <c r="N69">
        <v>120.6562</v>
      </c>
      <c r="O69">
        <v>126.477</v>
      </c>
      <c r="P69">
        <v>139.31129999999999</v>
      </c>
      <c r="Q69">
        <v>21.832909999999998</v>
      </c>
      <c r="R69">
        <v>42.393900000000002</v>
      </c>
      <c r="S69">
        <v>26.375</v>
      </c>
      <c r="T69">
        <v>0</v>
      </c>
      <c r="U69">
        <v>279.18</v>
      </c>
      <c r="V69">
        <v>18.140333999999999</v>
      </c>
      <c r="W69">
        <v>32.170099999999998</v>
      </c>
      <c r="X69">
        <v>98.34</v>
      </c>
      <c r="Y69">
        <v>0</v>
      </c>
      <c r="Z69">
        <v>1.1000000000000001</v>
      </c>
      <c r="AA69">
        <v>0</v>
      </c>
      <c r="AB69">
        <v>0</v>
      </c>
      <c r="AC69">
        <v>0</v>
      </c>
      <c r="AD69">
        <v>27.965699999999998</v>
      </c>
      <c r="AE69">
        <v>2.6259999999999999</v>
      </c>
      <c r="AF69">
        <v>18.126000000000001</v>
      </c>
      <c r="AG69">
        <v>44.139600000000002</v>
      </c>
      <c r="AH69">
        <v>19.34</v>
      </c>
      <c r="AI69">
        <v>0</v>
      </c>
      <c r="AJ69">
        <v>0</v>
      </c>
      <c r="AK69">
        <v>53.908499999999997</v>
      </c>
      <c r="AL69">
        <v>2.7888000000000002</v>
      </c>
      <c r="AM69">
        <v>0</v>
      </c>
      <c r="AN69">
        <v>0</v>
      </c>
      <c r="AO69">
        <v>0.69972000000000001</v>
      </c>
      <c r="AP69">
        <v>5.6364000000000001</v>
      </c>
      <c r="AQ69">
        <v>64.22</v>
      </c>
      <c r="AR69">
        <v>4.4160000000000004</v>
      </c>
      <c r="AS69">
        <v>9.6854399999999998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74.894956999999991</v>
      </c>
      <c r="BA69">
        <f t="shared" si="4"/>
        <v>2144.6235610000003</v>
      </c>
      <c r="BB69">
        <v>66</v>
      </c>
      <c r="BD69">
        <v>4.3899999999999997</v>
      </c>
      <c r="BE69">
        <v>1.92</v>
      </c>
      <c r="BF69">
        <v>2.21</v>
      </c>
      <c r="BG69">
        <v>1.79</v>
      </c>
      <c r="BH69">
        <v>6.05</v>
      </c>
      <c r="BI69">
        <v>0.92</v>
      </c>
      <c r="BJ69">
        <v>0.47</v>
      </c>
      <c r="BK69">
        <v>1.73</v>
      </c>
      <c r="BL69">
        <v>0.97</v>
      </c>
      <c r="BM69">
        <v>0.08</v>
      </c>
      <c r="BN69">
        <v>3.52</v>
      </c>
      <c r="BO69">
        <v>3.77</v>
      </c>
      <c r="BP69">
        <v>0.26</v>
      </c>
      <c r="BQ69">
        <v>1.98</v>
      </c>
      <c r="BR69">
        <v>1.0900000000000001</v>
      </c>
      <c r="BS69">
        <v>1.64</v>
      </c>
      <c r="BT69">
        <v>2.8290600000000001</v>
      </c>
      <c r="BU69">
        <v>1.342031</v>
      </c>
      <c r="BV69">
        <v>2.4385400000000002</v>
      </c>
      <c r="BW69">
        <v>1.942655</v>
      </c>
      <c r="BX69">
        <v>1.959376</v>
      </c>
      <c r="BY69">
        <v>2.6840619999999999</v>
      </c>
      <c r="BZ69">
        <v>1.327717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5.3144439999999999</v>
      </c>
      <c r="CK69">
        <v>1.8703129999999999</v>
      </c>
      <c r="CL69">
        <v>1.9378120000000001</v>
      </c>
      <c r="CM69">
        <v>3.5120239999999998</v>
      </c>
      <c r="CN69">
        <v>1.771482</v>
      </c>
      <c r="CO69">
        <v>4.2945000000000002</v>
      </c>
      <c r="CP69">
        <v>2.1292499999999999</v>
      </c>
      <c r="CQ69">
        <v>1.7714810000000001</v>
      </c>
      <c r="CR69">
        <v>0.83592</v>
      </c>
      <c r="CS69">
        <v>2.79379</v>
      </c>
      <c r="CT69">
        <v>0</v>
      </c>
      <c r="CU69">
        <v>0</v>
      </c>
      <c r="CV69">
        <v>0.10639999999999999</v>
      </c>
      <c r="CW69">
        <v>1.2441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74.894956999999991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686.75040000000001</v>
      </c>
      <c r="L70">
        <v>127.46</v>
      </c>
      <c r="M70">
        <v>91.691699999999997</v>
      </c>
      <c r="N70">
        <v>120.6562</v>
      </c>
      <c r="O70">
        <v>126.477</v>
      </c>
      <c r="P70">
        <v>139.31129999999999</v>
      </c>
      <c r="Q70">
        <v>21.832909999999998</v>
      </c>
      <c r="R70">
        <v>42.393900000000002</v>
      </c>
      <c r="S70">
        <v>26.375</v>
      </c>
      <c r="T70">
        <v>0</v>
      </c>
      <c r="U70">
        <v>279.18</v>
      </c>
      <c r="V70">
        <v>18.140333999999999</v>
      </c>
      <c r="W70">
        <v>32.170099999999998</v>
      </c>
      <c r="X70">
        <v>98.34</v>
      </c>
      <c r="Y70">
        <v>0</v>
      </c>
      <c r="Z70">
        <v>6.5537999999999998</v>
      </c>
      <c r="AA70">
        <v>0</v>
      </c>
      <c r="AB70">
        <v>0</v>
      </c>
      <c r="AC70">
        <v>0</v>
      </c>
      <c r="AD70">
        <v>27.965699999999998</v>
      </c>
      <c r="AE70">
        <v>16.8064</v>
      </c>
      <c r="AF70">
        <v>18.126000000000001</v>
      </c>
      <c r="AG70">
        <v>44.139600000000002</v>
      </c>
      <c r="AH70">
        <v>44.578699999999998</v>
      </c>
      <c r="AI70">
        <v>0</v>
      </c>
      <c r="AJ70">
        <v>0</v>
      </c>
      <c r="AK70">
        <v>53.908499999999997</v>
      </c>
      <c r="AL70">
        <v>2.7888000000000002</v>
      </c>
      <c r="AM70">
        <v>0</v>
      </c>
      <c r="AN70">
        <v>0</v>
      </c>
      <c r="AO70">
        <v>0.33516000000000001</v>
      </c>
      <c r="AP70">
        <v>5.6364000000000001</v>
      </c>
      <c r="AQ70">
        <v>64.22</v>
      </c>
      <c r="AR70">
        <v>4.4160000000000004</v>
      </c>
      <c r="AS70">
        <v>9.6854399999999998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75.033656999999991</v>
      </c>
      <c r="BA70">
        <f t="shared" si="4"/>
        <v>2196.2206010000004</v>
      </c>
      <c r="BB70">
        <v>67</v>
      </c>
      <c r="BD70">
        <v>4.3899999999999997</v>
      </c>
      <c r="BE70">
        <v>1.92</v>
      </c>
      <c r="BF70">
        <v>2.21</v>
      </c>
      <c r="BG70">
        <v>1.79</v>
      </c>
      <c r="BH70">
        <v>6.05</v>
      </c>
      <c r="BI70">
        <v>0.92</v>
      </c>
      <c r="BJ70">
        <v>0.47</v>
      </c>
      <c r="BK70">
        <v>1.73</v>
      </c>
      <c r="BL70">
        <v>0.97</v>
      </c>
      <c r="BM70">
        <v>0.08</v>
      </c>
      <c r="BN70">
        <v>3.52</v>
      </c>
      <c r="BO70">
        <v>3.77</v>
      </c>
      <c r="BP70">
        <v>0.26</v>
      </c>
      <c r="BQ70">
        <v>1.98</v>
      </c>
      <c r="BR70">
        <v>1.0900000000000001</v>
      </c>
      <c r="BS70">
        <v>1.64</v>
      </c>
      <c r="BT70">
        <v>2.8290600000000001</v>
      </c>
      <c r="BU70">
        <v>1.342031</v>
      </c>
      <c r="BV70">
        <v>2.4385400000000002</v>
      </c>
      <c r="BW70">
        <v>1.942655</v>
      </c>
      <c r="BX70">
        <v>1.959376</v>
      </c>
      <c r="BY70">
        <v>2.6840619999999999</v>
      </c>
      <c r="BZ70">
        <v>1.327717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5.3144439999999999</v>
      </c>
      <c r="CK70">
        <v>1.8703129999999999</v>
      </c>
      <c r="CL70">
        <v>1.9378120000000001</v>
      </c>
      <c r="CM70">
        <v>3.5120239999999998</v>
      </c>
      <c r="CN70">
        <v>1.771482</v>
      </c>
      <c r="CO70">
        <v>4.2945000000000002</v>
      </c>
      <c r="CP70">
        <v>2.1292499999999999</v>
      </c>
      <c r="CQ70">
        <v>1.7714810000000001</v>
      </c>
      <c r="CR70">
        <v>0.83592</v>
      </c>
      <c r="CS70">
        <v>2.79379</v>
      </c>
      <c r="CT70">
        <v>0</v>
      </c>
      <c r="CU70">
        <v>0</v>
      </c>
      <c r="CV70">
        <v>0.24510000000000001</v>
      </c>
      <c r="CW70">
        <v>1.2441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75.033656999999991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686.75040000000001</v>
      </c>
      <c r="L71">
        <v>127.46</v>
      </c>
      <c r="M71">
        <v>91.691699999999997</v>
      </c>
      <c r="N71">
        <v>120.6562</v>
      </c>
      <c r="O71">
        <v>126.477</v>
      </c>
      <c r="P71">
        <v>139.31129999999999</v>
      </c>
      <c r="Q71">
        <v>21.832909999999998</v>
      </c>
      <c r="R71">
        <v>42.393900000000002</v>
      </c>
      <c r="S71">
        <v>26.375</v>
      </c>
      <c r="T71">
        <v>0</v>
      </c>
      <c r="U71">
        <v>279.18</v>
      </c>
      <c r="V71">
        <v>18.140333999999999</v>
      </c>
      <c r="W71">
        <v>32.170099999999998</v>
      </c>
      <c r="X71">
        <v>98.34</v>
      </c>
      <c r="Y71">
        <v>0</v>
      </c>
      <c r="Z71">
        <v>6.5537999999999998</v>
      </c>
      <c r="AA71">
        <v>0</v>
      </c>
      <c r="AB71">
        <v>0</v>
      </c>
      <c r="AC71">
        <v>9.9058399999999995</v>
      </c>
      <c r="AD71">
        <v>37.287599999999998</v>
      </c>
      <c r="AE71">
        <v>16.8064</v>
      </c>
      <c r="AF71">
        <v>18.126000000000001</v>
      </c>
      <c r="AG71">
        <v>44.139600000000002</v>
      </c>
      <c r="AH71">
        <v>71.654700000000005</v>
      </c>
      <c r="AI71">
        <v>0</v>
      </c>
      <c r="AJ71">
        <v>0</v>
      </c>
      <c r="AK71">
        <v>53.908499999999997</v>
      </c>
      <c r="AL71">
        <v>2.7888000000000002</v>
      </c>
      <c r="AM71">
        <v>2.7280000000000002</v>
      </c>
      <c r="AN71">
        <v>0</v>
      </c>
      <c r="AO71">
        <v>0</v>
      </c>
      <c r="AP71">
        <v>5.6364000000000001</v>
      </c>
      <c r="AQ71">
        <v>64.22</v>
      </c>
      <c r="AR71">
        <v>4.4160000000000004</v>
      </c>
      <c r="AS71">
        <v>9.6854399999999998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75.475856999999991</v>
      </c>
      <c r="BA71">
        <f t="shared" si="4"/>
        <v>2245.3593809999998</v>
      </c>
      <c r="BB71">
        <v>68</v>
      </c>
      <c r="BD71">
        <v>4.3899999999999997</v>
      </c>
      <c r="BE71">
        <v>1.92</v>
      </c>
      <c r="BF71">
        <v>2.21</v>
      </c>
      <c r="BG71">
        <v>1.79</v>
      </c>
      <c r="BH71">
        <v>6.05</v>
      </c>
      <c r="BI71">
        <v>0.97</v>
      </c>
      <c r="BJ71">
        <v>0.49</v>
      </c>
      <c r="BK71">
        <v>1.73</v>
      </c>
      <c r="BL71">
        <v>0.97</v>
      </c>
      <c r="BM71">
        <v>0.08</v>
      </c>
      <c r="BN71">
        <v>3.52</v>
      </c>
      <c r="BO71">
        <v>3.77</v>
      </c>
      <c r="BP71">
        <v>0.26</v>
      </c>
      <c r="BQ71">
        <v>1.98</v>
      </c>
      <c r="BR71">
        <v>1.0900000000000001</v>
      </c>
      <c r="BS71">
        <v>1.64</v>
      </c>
      <c r="BT71">
        <v>2.8290600000000001</v>
      </c>
      <c r="BU71">
        <v>1.342031</v>
      </c>
      <c r="BV71">
        <v>2.4385400000000002</v>
      </c>
      <c r="BW71">
        <v>1.942655</v>
      </c>
      <c r="BX71">
        <v>1.959376</v>
      </c>
      <c r="BY71">
        <v>2.6840619999999999</v>
      </c>
      <c r="BZ71">
        <v>1.327717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5.3144439999999999</v>
      </c>
      <c r="CK71">
        <v>1.8703129999999999</v>
      </c>
      <c r="CL71">
        <v>1.9378120000000001</v>
      </c>
      <c r="CM71">
        <v>3.5120239999999998</v>
      </c>
      <c r="CN71">
        <v>1.771482</v>
      </c>
      <c r="CO71">
        <v>4.2945000000000002</v>
      </c>
      <c r="CP71">
        <v>2.1292499999999999</v>
      </c>
      <c r="CQ71">
        <v>1.7714810000000001</v>
      </c>
      <c r="CR71">
        <v>0.83592</v>
      </c>
      <c r="CS71">
        <v>2.79379</v>
      </c>
      <c r="CT71">
        <v>0</v>
      </c>
      <c r="CU71">
        <v>0.224</v>
      </c>
      <c r="CV71">
        <v>0.39329999999999998</v>
      </c>
      <c r="CW71">
        <v>1.2441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75.475856999999991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686.75040000000001</v>
      </c>
      <c r="L72">
        <v>127.46</v>
      </c>
      <c r="M72">
        <v>91.691699999999997</v>
      </c>
      <c r="N72">
        <v>120.6562</v>
      </c>
      <c r="O72">
        <v>126.477</v>
      </c>
      <c r="P72">
        <v>139.31129999999999</v>
      </c>
      <c r="Q72">
        <v>21.832909999999998</v>
      </c>
      <c r="R72">
        <v>42.393900000000002</v>
      </c>
      <c r="S72">
        <v>26.375</v>
      </c>
      <c r="T72">
        <v>0</v>
      </c>
      <c r="U72">
        <v>279.18</v>
      </c>
      <c r="V72">
        <v>18.140333999999999</v>
      </c>
      <c r="W72">
        <v>32.170099999999998</v>
      </c>
      <c r="X72">
        <v>98.34</v>
      </c>
      <c r="Y72">
        <v>0</v>
      </c>
      <c r="Z72">
        <v>6.5537999999999998</v>
      </c>
      <c r="AA72">
        <v>3.7919999999999998</v>
      </c>
      <c r="AB72">
        <v>4.1100000000000003</v>
      </c>
      <c r="AC72">
        <v>19.831230999999999</v>
      </c>
      <c r="AD72">
        <v>37.287599999999998</v>
      </c>
      <c r="AE72">
        <v>31.512</v>
      </c>
      <c r="AF72">
        <v>18.126000000000001</v>
      </c>
      <c r="AG72">
        <v>44.139600000000002</v>
      </c>
      <c r="AH72">
        <v>95.539599999999993</v>
      </c>
      <c r="AI72">
        <v>0</v>
      </c>
      <c r="AJ72">
        <v>0</v>
      </c>
      <c r="AK72">
        <v>53.908499999999997</v>
      </c>
      <c r="AL72">
        <v>2.7888000000000002</v>
      </c>
      <c r="AM72">
        <v>4.0919999999999996</v>
      </c>
      <c r="AN72">
        <v>0</v>
      </c>
      <c r="AO72">
        <v>0</v>
      </c>
      <c r="AP72">
        <v>5.6364000000000001</v>
      </c>
      <c r="AQ72">
        <v>64.22</v>
      </c>
      <c r="AR72">
        <v>4.4160000000000004</v>
      </c>
      <c r="AS72">
        <v>9.6854399999999998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75.840956999999989</v>
      </c>
      <c r="BA72">
        <f t="shared" si="4"/>
        <v>2303.5063719999998</v>
      </c>
      <c r="BB72">
        <v>69</v>
      </c>
      <c r="BD72">
        <v>4.3899999999999997</v>
      </c>
      <c r="BE72">
        <v>1.92</v>
      </c>
      <c r="BF72">
        <v>2.21</v>
      </c>
      <c r="BG72">
        <v>1.79</v>
      </c>
      <c r="BH72">
        <v>6.05</v>
      </c>
      <c r="BI72">
        <v>0.98</v>
      </c>
      <c r="BJ72">
        <v>0.49</v>
      </c>
      <c r="BK72">
        <v>1.73</v>
      </c>
      <c r="BL72">
        <v>0.97</v>
      </c>
      <c r="BM72">
        <v>0.08</v>
      </c>
      <c r="BN72">
        <v>3.52</v>
      </c>
      <c r="BO72">
        <v>3.77</v>
      </c>
      <c r="BP72">
        <v>0.26</v>
      </c>
      <c r="BQ72">
        <v>1.98</v>
      </c>
      <c r="BR72">
        <v>1.0900000000000001</v>
      </c>
      <c r="BS72">
        <v>1.64</v>
      </c>
      <c r="BT72">
        <v>2.8290600000000001</v>
      </c>
      <c r="BU72">
        <v>1.342031</v>
      </c>
      <c r="BV72">
        <v>2.4385400000000002</v>
      </c>
      <c r="BW72">
        <v>1.942655</v>
      </c>
      <c r="BX72">
        <v>1.959376</v>
      </c>
      <c r="BY72">
        <v>2.6840619999999999</v>
      </c>
      <c r="BZ72">
        <v>1.327717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5.3144439999999999</v>
      </c>
      <c r="CK72">
        <v>1.8703129999999999</v>
      </c>
      <c r="CL72">
        <v>1.9378120000000001</v>
      </c>
      <c r="CM72">
        <v>3.5120239999999998</v>
      </c>
      <c r="CN72">
        <v>1.771482</v>
      </c>
      <c r="CO72">
        <v>4.2945000000000002</v>
      </c>
      <c r="CP72">
        <v>2.1292499999999999</v>
      </c>
      <c r="CQ72">
        <v>1.7714810000000001</v>
      </c>
      <c r="CR72">
        <v>0.83592</v>
      </c>
      <c r="CS72">
        <v>2.79379</v>
      </c>
      <c r="CT72">
        <v>0</v>
      </c>
      <c r="CU72">
        <v>0.44800000000000001</v>
      </c>
      <c r="CV72">
        <v>0.52439999999999998</v>
      </c>
      <c r="CW72">
        <v>1.2441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75.840956999999989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686.75040000000001</v>
      </c>
      <c r="L73">
        <v>127.46</v>
      </c>
      <c r="M73">
        <v>91.691699999999997</v>
      </c>
      <c r="N73">
        <v>120.6562</v>
      </c>
      <c r="O73">
        <v>126.477</v>
      </c>
      <c r="P73">
        <v>139.31129999999999</v>
      </c>
      <c r="Q73">
        <v>21.832909999999998</v>
      </c>
      <c r="R73">
        <v>42.393900000000002</v>
      </c>
      <c r="S73">
        <v>26.375</v>
      </c>
      <c r="T73">
        <v>0</v>
      </c>
      <c r="U73">
        <v>279.18</v>
      </c>
      <c r="V73">
        <v>18.140333999999999</v>
      </c>
      <c r="W73">
        <v>32.170099999999998</v>
      </c>
      <c r="X73">
        <v>98.34</v>
      </c>
      <c r="Y73">
        <v>0</v>
      </c>
      <c r="Z73">
        <v>7.15</v>
      </c>
      <c r="AA73">
        <v>17.38</v>
      </c>
      <c r="AB73">
        <v>13.426</v>
      </c>
      <c r="AC73">
        <v>29.747499000000001</v>
      </c>
      <c r="AD73">
        <v>37.287599999999998</v>
      </c>
      <c r="AE73">
        <v>48.581000000000003</v>
      </c>
      <c r="AF73">
        <v>18.126000000000001</v>
      </c>
      <c r="AG73">
        <v>44.139600000000002</v>
      </c>
      <c r="AH73">
        <v>119.42449999999999</v>
      </c>
      <c r="AI73">
        <v>5.2119999999999997</v>
      </c>
      <c r="AJ73">
        <v>0</v>
      </c>
      <c r="AK73">
        <v>53.908499999999997</v>
      </c>
      <c r="AL73">
        <v>2.7888000000000002</v>
      </c>
      <c r="AM73">
        <v>9.548</v>
      </c>
      <c r="AN73">
        <v>0</v>
      </c>
      <c r="AO73">
        <v>0</v>
      </c>
      <c r="AP73">
        <v>1.1529</v>
      </c>
      <c r="AQ73">
        <v>64.22</v>
      </c>
      <c r="AR73">
        <v>4.4160000000000004</v>
      </c>
      <c r="AS73">
        <v>9.6854399999999998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76.12493400000001</v>
      </c>
      <c r="BA73">
        <f t="shared" si="4"/>
        <v>2384.345217</v>
      </c>
      <c r="BB73">
        <v>70</v>
      </c>
      <c r="BD73">
        <v>4.3899999999999997</v>
      </c>
      <c r="BE73">
        <v>1.92</v>
      </c>
      <c r="BF73">
        <v>2.21</v>
      </c>
      <c r="BG73">
        <v>1.79</v>
      </c>
      <c r="BH73">
        <v>6.05</v>
      </c>
      <c r="BI73">
        <v>0.98</v>
      </c>
      <c r="BJ73">
        <v>0.49</v>
      </c>
      <c r="BK73">
        <v>1.73</v>
      </c>
      <c r="BL73">
        <v>0.97</v>
      </c>
      <c r="BM73">
        <v>0.08</v>
      </c>
      <c r="BN73">
        <v>3.52</v>
      </c>
      <c r="BO73">
        <v>3.77</v>
      </c>
      <c r="BP73">
        <v>0.26</v>
      </c>
      <c r="BQ73">
        <v>1.98</v>
      </c>
      <c r="BR73">
        <v>1.0900000000000001</v>
      </c>
      <c r="BS73">
        <v>1.64</v>
      </c>
      <c r="BT73">
        <v>2.8584489999999998</v>
      </c>
      <c r="BU73">
        <v>1.342031</v>
      </c>
      <c r="BV73">
        <v>2.4385400000000002</v>
      </c>
      <c r="BW73">
        <v>1.942655</v>
      </c>
      <c r="BX73">
        <v>1.959376</v>
      </c>
      <c r="BY73">
        <v>2.4335499999999999</v>
      </c>
      <c r="BZ73">
        <v>1.327717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5.3144439999999999</v>
      </c>
      <c r="CK73">
        <v>1.8703129999999999</v>
      </c>
      <c r="CL73">
        <v>1.9378120000000001</v>
      </c>
      <c r="CM73">
        <v>3.5120239999999998</v>
      </c>
      <c r="CN73">
        <v>1.771482</v>
      </c>
      <c r="CO73">
        <v>4.2945000000000002</v>
      </c>
      <c r="CP73">
        <v>2.1292499999999999</v>
      </c>
      <c r="CQ73">
        <v>1.7714810000000001</v>
      </c>
      <c r="CR73">
        <v>0.83592</v>
      </c>
      <c r="CS73">
        <v>2.79379</v>
      </c>
      <c r="CT73">
        <v>0.15</v>
      </c>
      <c r="CU73">
        <v>0.67200000000000004</v>
      </c>
      <c r="CV73">
        <v>0.65549999999999997</v>
      </c>
      <c r="CW73">
        <v>1.2441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76.12493400000001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686.75040000000001</v>
      </c>
      <c r="L74">
        <v>127.46</v>
      </c>
      <c r="M74">
        <v>91.691699999999997</v>
      </c>
      <c r="N74">
        <v>120.6562</v>
      </c>
      <c r="O74">
        <v>126.477</v>
      </c>
      <c r="P74">
        <v>139.31129999999999</v>
      </c>
      <c r="Q74">
        <v>21.832909999999998</v>
      </c>
      <c r="R74">
        <v>42.393900000000002</v>
      </c>
      <c r="S74">
        <v>26.375</v>
      </c>
      <c r="T74">
        <v>0</v>
      </c>
      <c r="U74">
        <v>279.18</v>
      </c>
      <c r="V74">
        <v>18.140333999999999</v>
      </c>
      <c r="W74">
        <v>32.170099999999998</v>
      </c>
      <c r="X74">
        <v>98.34</v>
      </c>
      <c r="Y74">
        <v>0</v>
      </c>
      <c r="Z74">
        <v>13.1076</v>
      </c>
      <c r="AA74">
        <v>28.09872</v>
      </c>
      <c r="AB74">
        <v>40.6068</v>
      </c>
      <c r="AC74">
        <v>29.747499000000001</v>
      </c>
      <c r="AD74">
        <v>37.287599999999998</v>
      </c>
      <c r="AE74">
        <v>50.592516000000003</v>
      </c>
      <c r="AF74">
        <v>30.5121</v>
      </c>
      <c r="AG74">
        <v>44.139600000000002</v>
      </c>
      <c r="AH74">
        <v>143.30940000000001</v>
      </c>
      <c r="AI74">
        <v>16.939</v>
      </c>
      <c r="AJ74">
        <v>0</v>
      </c>
      <c r="AK74">
        <v>53.908499999999997</v>
      </c>
      <c r="AL74">
        <v>2.7888000000000002</v>
      </c>
      <c r="AM74">
        <v>16.204319999999999</v>
      </c>
      <c r="AN74">
        <v>0</v>
      </c>
      <c r="AO74">
        <v>0</v>
      </c>
      <c r="AP74">
        <v>1.1529</v>
      </c>
      <c r="AQ74">
        <v>64.22</v>
      </c>
      <c r="AR74">
        <v>4.4160000000000004</v>
      </c>
      <c r="AS74">
        <v>9.6854399999999998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76.825589999999991</v>
      </c>
      <c r="BA74">
        <f t="shared" si="4"/>
        <v>2485.5688290000003</v>
      </c>
      <c r="BB74">
        <v>71</v>
      </c>
      <c r="BD74">
        <v>4.3899999999999997</v>
      </c>
      <c r="BE74">
        <v>1.92</v>
      </c>
      <c r="BF74">
        <v>2.21</v>
      </c>
      <c r="BG74">
        <v>1.79</v>
      </c>
      <c r="BH74">
        <v>6.05</v>
      </c>
      <c r="BI74">
        <v>0.98</v>
      </c>
      <c r="BJ74">
        <v>0.49</v>
      </c>
      <c r="BK74">
        <v>1.73</v>
      </c>
      <c r="BL74">
        <v>0.97</v>
      </c>
      <c r="BM74">
        <v>0.08</v>
      </c>
      <c r="BN74">
        <v>3.52</v>
      </c>
      <c r="BO74">
        <v>3.77</v>
      </c>
      <c r="BP74">
        <v>0.26</v>
      </c>
      <c r="BQ74">
        <v>1.98</v>
      </c>
      <c r="BR74">
        <v>1.0900000000000001</v>
      </c>
      <c r="BS74">
        <v>1.64</v>
      </c>
      <c r="BT74">
        <v>2.85948</v>
      </c>
      <c r="BU74">
        <v>1.342031</v>
      </c>
      <c r="BV74">
        <v>2.4385400000000002</v>
      </c>
      <c r="BW74">
        <v>1.942655</v>
      </c>
      <c r="BX74">
        <v>1.959376</v>
      </c>
      <c r="BY74">
        <v>2.0756749999999999</v>
      </c>
      <c r="BZ74">
        <v>1.327717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5.3144439999999999</v>
      </c>
      <c r="CK74">
        <v>1.8703129999999999</v>
      </c>
      <c r="CL74">
        <v>1.9378120000000001</v>
      </c>
      <c r="CM74">
        <v>3.5120239999999998</v>
      </c>
      <c r="CN74">
        <v>1.771482</v>
      </c>
      <c r="CO74">
        <v>4.2945000000000002</v>
      </c>
      <c r="CP74">
        <v>2.1292499999999999</v>
      </c>
      <c r="CQ74">
        <v>1.7714810000000001</v>
      </c>
      <c r="CR74">
        <v>0.83592</v>
      </c>
      <c r="CS74">
        <v>2.79379</v>
      </c>
      <c r="CT74">
        <v>0.65100000000000002</v>
      </c>
      <c r="CU74">
        <v>1.1088</v>
      </c>
      <c r="CV74">
        <v>0.7752</v>
      </c>
      <c r="CW74">
        <v>1.2441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76.825589999999991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686.75040000000001</v>
      </c>
      <c r="L75">
        <v>162.449534</v>
      </c>
      <c r="M75">
        <v>91.691699999999997</v>
      </c>
      <c r="N75">
        <v>120.6562</v>
      </c>
      <c r="O75">
        <v>126.477</v>
      </c>
      <c r="P75">
        <v>139.31129999999999</v>
      </c>
      <c r="Q75">
        <v>21.832909999999998</v>
      </c>
      <c r="R75">
        <v>42.393900000000002</v>
      </c>
      <c r="S75">
        <v>26.375</v>
      </c>
      <c r="T75">
        <v>0</v>
      </c>
      <c r="U75">
        <v>279.18</v>
      </c>
      <c r="V75">
        <v>18.140333999999999</v>
      </c>
      <c r="W75">
        <v>33.384999999999998</v>
      </c>
      <c r="X75">
        <v>98.34</v>
      </c>
      <c r="Y75">
        <v>0</v>
      </c>
      <c r="Z75">
        <v>13.1076</v>
      </c>
      <c r="AA75">
        <v>28.09872</v>
      </c>
      <c r="AB75">
        <v>40.6068</v>
      </c>
      <c r="AC75">
        <v>29.747499000000001</v>
      </c>
      <c r="AD75">
        <v>37.287599999999998</v>
      </c>
      <c r="AE75">
        <v>50.592516000000003</v>
      </c>
      <c r="AF75">
        <v>30.5121</v>
      </c>
      <c r="AG75">
        <v>44.139600000000002</v>
      </c>
      <c r="AH75">
        <v>143.30940000000001</v>
      </c>
      <c r="AI75">
        <v>16.939</v>
      </c>
      <c r="AJ75">
        <v>0</v>
      </c>
      <c r="AK75">
        <v>53.908499999999997</v>
      </c>
      <c r="AL75">
        <v>2.7888000000000002</v>
      </c>
      <c r="AM75">
        <v>16.204319999999999</v>
      </c>
      <c r="AN75">
        <v>0</v>
      </c>
      <c r="AO75">
        <v>0</v>
      </c>
      <c r="AP75">
        <v>1.1529</v>
      </c>
      <c r="AQ75">
        <v>64.22</v>
      </c>
      <c r="AR75">
        <v>8.6112000000000002</v>
      </c>
      <c r="AS75">
        <v>9.6854399999999998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76.825589999999991</v>
      </c>
      <c r="BA75">
        <f t="shared" si="4"/>
        <v>2525.9684629999997</v>
      </c>
      <c r="BB75">
        <v>72</v>
      </c>
      <c r="BD75">
        <v>4.3899999999999997</v>
      </c>
      <c r="BE75">
        <v>1.92</v>
      </c>
      <c r="BF75">
        <v>2.21</v>
      </c>
      <c r="BG75">
        <v>1.79</v>
      </c>
      <c r="BH75">
        <v>6.05</v>
      </c>
      <c r="BI75">
        <v>0.98</v>
      </c>
      <c r="BJ75">
        <v>0.49</v>
      </c>
      <c r="BK75">
        <v>1.73</v>
      </c>
      <c r="BL75">
        <v>0.97</v>
      </c>
      <c r="BM75">
        <v>0.08</v>
      </c>
      <c r="BN75">
        <v>3.52</v>
      </c>
      <c r="BO75">
        <v>3.77</v>
      </c>
      <c r="BP75">
        <v>0.26</v>
      </c>
      <c r="BQ75">
        <v>1.98</v>
      </c>
      <c r="BR75">
        <v>1.0900000000000001</v>
      </c>
      <c r="BS75">
        <v>1.64</v>
      </c>
      <c r="BT75">
        <v>2.85948</v>
      </c>
      <c r="BU75">
        <v>1.342031</v>
      </c>
      <c r="BV75">
        <v>2.4385400000000002</v>
      </c>
      <c r="BW75">
        <v>1.942655</v>
      </c>
      <c r="BX75">
        <v>1.959376</v>
      </c>
      <c r="BY75">
        <v>2.0756749999999999</v>
      </c>
      <c r="BZ75">
        <v>1.327717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5.3144439999999999</v>
      </c>
      <c r="CK75">
        <v>1.8703129999999999</v>
      </c>
      <c r="CL75">
        <v>1.9378120000000001</v>
      </c>
      <c r="CM75">
        <v>3.5120239999999998</v>
      </c>
      <c r="CN75">
        <v>1.771482</v>
      </c>
      <c r="CO75">
        <v>4.2945000000000002</v>
      </c>
      <c r="CP75">
        <v>2.1292499999999999</v>
      </c>
      <c r="CQ75">
        <v>1.7714810000000001</v>
      </c>
      <c r="CR75">
        <v>0.83592</v>
      </c>
      <c r="CS75">
        <v>2.79379</v>
      </c>
      <c r="CT75">
        <v>0.65100000000000002</v>
      </c>
      <c r="CU75">
        <v>1.1088</v>
      </c>
      <c r="CV75">
        <v>0.7752</v>
      </c>
      <c r="CW75">
        <v>1.2441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76.825589999999991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686.75040000000001</v>
      </c>
      <c r="L76">
        <v>207.22624999999999</v>
      </c>
      <c r="M76">
        <v>91.691699999999997</v>
      </c>
      <c r="N76">
        <v>120.6562</v>
      </c>
      <c r="O76">
        <v>126.477</v>
      </c>
      <c r="P76">
        <v>139.31129999999999</v>
      </c>
      <c r="Q76">
        <v>21.832909999999998</v>
      </c>
      <c r="R76">
        <v>42.393900000000002</v>
      </c>
      <c r="S76">
        <v>26.375</v>
      </c>
      <c r="T76">
        <v>0</v>
      </c>
      <c r="U76">
        <v>279.18</v>
      </c>
      <c r="V76">
        <v>18.140333999999999</v>
      </c>
      <c r="W76">
        <v>33.384999999999998</v>
      </c>
      <c r="X76">
        <v>98.34</v>
      </c>
      <c r="Y76">
        <v>0</v>
      </c>
      <c r="Z76">
        <v>13.1076</v>
      </c>
      <c r="AA76">
        <v>28.09872</v>
      </c>
      <c r="AB76">
        <v>40.6068</v>
      </c>
      <c r="AC76">
        <v>29.747499000000001</v>
      </c>
      <c r="AD76">
        <v>37.287599999999998</v>
      </c>
      <c r="AE76">
        <v>50.592516000000003</v>
      </c>
      <c r="AF76">
        <v>30.5121</v>
      </c>
      <c r="AG76">
        <v>44.139600000000002</v>
      </c>
      <c r="AH76">
        <v>143.30940000000001</v>
      </c>
      <c r="AI76">
        <v>16.939</v>
      </c>
      <c r="AJ76">
        <v>0</v>
      </c>
      <c r="AK76">
        <v>53.908499999999997</v>
      </c>
      <c r="AL76">
        <v>2.7888000000000002</v>
      </c>
      <c r="AM76">
        <v>16.204319999999999</v>
      </c>
      <c r="AN76">
        <v>0</v>
      </c>
      <c r="AO76">
        <v>0</v>
      </c>
      <c r="AP76">
        <v>1.1529</v>
      </c>
      <c r="AQ76">
        <v>64.22</v>
      </c>
      <c r="AR76">
        <v>13.247999999999999</v>
      </c>
      <c r="AS76">
        <v>9.6854399999999998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76.825589999999991</v>
      </c>
      <c r="BA76">
        <f t="shared" si="4"/>
        <v>2575.3819790000002</v>
      </c>
      <c r="BB76">
        <v>73</v>
      </c>
      <c r="BD76">
        <v>4.3899999999999997</v>
      </c>
      <c r="BE76">
        <v>1.92</v>
      </c>
      <c r="BF76">
        <v>2.21</v>
      </c>
      <c r="BG76">
        <v>1.79</v>
      </c>
      <c r="BH76">
        <v>6.05</v>
      </c>
      <c r="BI76">
        <v>0.98</v>
      </c>
      <c r="BJ76">
        <v>0.49</v>
      </c>
      <c r="BK76">
        <v>1.73</v>
      </c>
      <c r="BL76">
        <v>0.97</v>
      </c>
      <c r="BM76">
        <v>0.08</v>
      </c>
      <c r="BN76">
        <v>3.52</v>
      </c>
      <c r="BO76">
        <v>3.77</v>
      </c>
      <c r="BP76">
        <v>0.26</v>
      </c>
      <c r="BQ76">
        <v>1.98</v>
      </c>
      <c r="BR76">
        <v>1.0900000000000001</v>
      </c>
      <c r="BS76">
        <v>1.64</v>
      </c>
      <c r="BT76">
        <v>2.85948</v>
      </c>
      <c r="BU76">
        <v>1.342031</v>
      </c>
      <c r="BV76">
        <v>2.4385400000000002</v>
      </c>
      <c r="BW76">
        <v>1.942655</v>
      </c>
      <c r="BX76">
        <v>1.959376</v>
      </c>
      <c r="BY76">
        <v>2.0756749999999999</v>
      </c>
      <c r="BZ76">
        <v>1.327717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5.3144439999999999</v>
      </c>
      <c r="CK76">
        <v>1.8703129999999999</v>
      </c>
      <c r="CL76">
        <v>1.9378120000000001</v>
      </c>
      <c r="CM76">
        <v>3.5120239999999998</v>
      </c>
      <c r="CN76">
        <v>1.771482</v>
      </c>
      <c r="CO76">
        <v>4.2945000000000002</v>
      </c>
      <c r="CP76">
        <v>2.1292499999999999</v>
      </c>
      <c r="CQ76">
        <v>1.7714810000000001</v>
      </c>
      <c r="CR76">
        <v>0.83592</v>
      </c>
      <c r="CS76">
        <v>2.79379</v>
      </c>
      <c r="CT76">
        <v>0.65100000000000002</v>
      </c>
      <c r="CU76">
        <v>1.1088</v>
      </c>
      <c r="CV76">
        <v>0.7752</v>
      </c>
      <c r="CW76">
        <v>1.2441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76.825589999999991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686.75040000000001</v>
      </c>
      <c r="L77">
        <v>265.862841</v>
      </c>
      <c r="M77">
        <v>91.691699999999997</v>
      </c>
      <c r="N77">
        <v>120.6562</v>
      </c>
      <c r="O77">
        <v>126.477</v>
      </c>
      <c r="P77">
        <v>139.31129999999999</v>
      </c>
      <c r="Q77">
        <v>21.832909999999998</v>
      </c>
      <c r="R77">
        <v>42.393900000000002</v>
      </c>
      <c r="S77">
        <v>26.375</v>
      </c>
      <c r="T77">
        <v>0</v>
      </c>
      <c r="U77">
        <v>279.18</v>
      </c>
      <c r="V77">
        <v>18.140333999999999</v>
      </c>
      <c r="W77">
        <v>33.384999999999998</v>
      </c>
      <c r="X77">
        <v>98.34</v>
      </c>
      <c r="Y77">
        <v>0</v>
      </c>
      <c r="Z77">
        <v>13.1076</v>
      </c>
      <c r="AA77">
        <v>28.09872</v>
      </c>
      <c r="AB77">
        <v>40.6068</v>
      </c>
      <c r="AC77">
        <v>29.747499000000001</v>
      </c>
      <c r="AD77">
        <v>37.287599999999998</v>
      </c>
      <c r="AE77">
        <v>50.592516000000003</v>
      </c>
      <c r="AF77">
        <v>30.5121</v>
      </c>
      <c r="AG77">
        <v>44.139600000000002</v>
      </c>
      <c r="AH77">
        <v>143.30940000000001</v>
      </c>
      <c r="AI77">
        <v>16.939</v>
      </c>
      <c r="AJ77">
        <v>0</v>
      </c>
      <c r="AK77">
        <v>53.908499999999997</v>
      </c>
      <c r="AL77">
        <v>2.7888000000000002</v>
      </c>
      <c r="AM77">
        <v>16.204319999999999</v>
      </c>
      <c r="AN77">
        <v>0</v>
      </c>
      <c r="AO77">
        <v>2.9399999999999999E-3</v>
      </c>
      <c r="AP77">
        <v>4.3554000000000004</v>
      </c>
      <c r="AQ77">
        <v>64.22</v>
      </c>
      <c r="AR77">
        <v>11.04</v>
      </c>
      <c r="AS77">
        <v>9.6854399999999998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76.683639999999997</v>
      </c>
      <c r="BA77">
        <f t="shared" si="4"/>
        <v>2634.8740600000001</v>
      </c>
      <c r="BB77">
        <v>74</v>
      </c>
      <c r="BD77">
        <v>4.3899999999999997</v>
      </c>
      <c r="BE77">
        <v>1.92</v>
      </c>
      <c r="BF77">
        <v>2.21</v>
      </c>
      <c r="BG77">
        <v>1.79</v>
      </c>
      <c r="BH77">
        <v>6.05</v>
      </c>
      <c r="BI77">
        <v>0.98</v>
      </c>
      <c r="BJ77">
        <v>0.49</v>
      </c>
      <c r="BK77">
        <v>1.73</v>
      </c>
      <c r="BL77">
        <v>0.97</v>
      </c>
      <c r="BM77">
        <v>0.08</v>
      </c>
      <c r="BN77">
        <v>3.52</v>
      </c>
      <c r="BO77">
        <v>3.77</v>
      </c>
      <c r="BP77">
        <v>0.26</v>
      </c>
      <c r="BQ77">
        <v>1.98</v>
      </c>
      <c r="BR77">
        <v>1.0900000000000001</v>
      </c>
      <c r="BS77">
        <v>1.64</v>
      </c>
      <c r="BT77">
        <v>2.85948</v>
      </c>
      <c r="BU77">
        <v>1.342031</v>
      </c>
      <c r="BV77">
        <v>2.4385400000000002</v>
      </c>
      <c r="BW77">
        <v>1.942655</v>
      </c>
      <c r="BX77">
        <v>1.959376</v>
      </c>
      <c r="BY77">
        <v>2.0756749999999999</v>
      </c>
      <c r="BZ77">
        <v>1.327717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5.3144439999999999</v>
      </c>
      <c r="CK77">
        <v>1.8703129999999999</v>
      </c>
      <c r="CL77">
        <v>1.9378120000000001</v>
      </c>
      <c r="CM77">
        <v>3.5120239999999998</v>
      </c>
      <c r="CN77">
        <v>1.771482</v>
      </c>
      <c r="CO77">
        <v>4.2945000000000002</v>
      </c>
      <c r="CP77">
        <v>1.9873000000000001</v>
      </c>
      <c r="CQ77">
        <v>1.7714810000000001</v>
      </c>
      <c r="CR77">
        <v>0.83592</v>
      </c>
      <c r="CS77">
        <v>2.79379</v>
      </c>
      <c r="CT77">
        <v>0.65100000000000002</v>
      </c>
      <c r="CU77">
        <v>1.1088</v>
      </c>
      <c r="CV77">
        <v>0.7752</v>
      </c>
      <c r="CW77">
        <v>1.2441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76.683639999999997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686.75040000000001</v>
      </c>
      <c r="L78">
        <v>303.76433300000002</v>
      </c>
      <c r="M78">
        <v>91.691699999999997</v>
      </c>
      <c r="N78">
        <v>120.6562</v>
      </c>
      <c r="O78">
        <v>126.477</v>
      </c>
      <c r="P78">
        <v>139.31129999999999</v>
      </c>
      <c r="Q78">
        <v>21.832909999999998</v>
      </c>
      <c r="R78">
        <v>42.393900000000002</v>
      </c>
      <c r="S78">
        <v>26.375</v>
      </c>
      <c r="T78">
        <v>0</v>
      </c>
      <c r="U78">
        <v>279.18</v>
      </c>
      <c r="V78">
        <v>18.140333999999999</v>
      </c>
      <c r="W78">
        <v>33.384999999999998</v>
      </c>
      <c r="X78">
        <v>98.34</v>
      </c>
      <c r="Y78">
        <v>0</v>
      </c>
      <c r="Z78">
        <v>13.1076</v>
      </c>
      <c r="AA78">
        <v>28.09872</v>
      </c>
      <c r="AB78">
        <v>40.6068</v>
      </c>
      <c r="AC78">
        <v>29.747499000000001</v>
      </c>
      <c r="AD78">
        <v>37.287599999999998</v>
      </c>
      <c r="AE78">
        <v>50.592516000000003</v>
      </c>
      <c r="AF78">
        <v>30.5121</v>
      </c>
      <c r="AG78">
        <v>44.139600000000002</v>
      </c>
      <c r="AH78">
        <v>135.38</v>
      </c>
      <c r="AI78">
        <v>16.939</v>
      </c>
      <c r="AJ78">
        <v>0</v>
      </c>
      <c r="AK78">
        <v>53.908499999999997</v>
      </c>
      <c r="AL78">
        <v>2.7888000000000002</v>
      </c>
      <c r="AM78">
        <v>16.204319999999999</v>
      </c>
      <c r="AN78">
        <v>0</v>
      </c>
      <c r="AO78">
        <v>6.4680000000000001E-2</v>
      </c>
      <c r="AP78">
        <v>4.3554000000000004</v>
      </c>
      <c r="AQ78">
        <v>64.22</v>
      </c>
      <c r="AR78">
        <v>11.04</v>
      </c>
      <c r="AS78">
        <v>9.6854399999999998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76.651340000000005</v>
      </c>
      <c r="BA78">
        <f t="shared" si="4"/>
        <v>2664.8755919999999</v>
      </c>
      <c r="BB78">
        <v>75</v>
      </c>
      <c r="BD78">
        <v>4.3899999999999997</v>
      </c>
      <c r="BE78">
        <v>1.92</v>
      </c>
      <c r="BF78">
        <v>2.21</v>
      </c>
      <c r="BG78">
        <v>1.79</v>
      </c>
      <c r="BH78">
        <v>6.05</v>
      </c>
      <c r="BI78">
        <v>0.98</v>
      </c>
      <c r="BJ78">
        <v>0.49</v>
      </c>
      <c r="BK78">
        <v>1.73</v>
      </c>
      <c r="BL78">
        <v>0.97</v>
      </c>
      <c r="BM78">
        <v>0.08</v>
      </c>
      <c r="BN78">
        <v>3.52</v>
      </c>
      <c r="BO78">
        <v>3.77</v>
      </c>
      <c r="BP78">
        <v>0.26</v>
      </c>
      <c r="BQ78">
        <v>1.98</v>
      </c>
      <c r="BR78">
        <v>1.0900000000000001</v>
      </c>
      <c r="BS78">
        <v>1.64</v>
      </c>
      <c r="BT78">
        <v>2.85948</v>
      </c>
      <c r="BU78">
        <v>1.342031</v>
      </c>
      <c r="BV78">
        <v>2.4385400000000002</v>
      </c>
      <c r="BW78">
        <v>1.942655</v>
      </c>
      <c r="BX78">
        <v>1.959376</v>
      </c>
      <c r="BY78">
        <v>2.0756749999999999</v>
      </c>
      <c r="BZ78">
        <v>1.327717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5.3144439999999999</v>
      </c>
      <c r="CK78">
        <v>1.8703129999999999</v>
      </c>
      <c r="CL78">
        <v>1.9378120000000001</v>
      </c>
      <c r="CM78">
        <v>3.5120239999999998</v>
      </c>
      <c r="CN78">
        <v>1.771482</v>
      </c>
      <c r="CO78">
        <v>4.2945000000000002</v>
      </c>
      <c r="CP78">
        <v>1.9873000000000001</v>
      </c>
      <c r="CQ78">
        <v>1.7714810000000001</v>
      </c>
      <c r="CR78">
        <v>0.83592</v>
      </c>
      <c r="CS78">
        <v>2.79379</v>
      </c>
      <c r="CT78">
        <v>0.65100000000000002</v>
      </c>
      <c r="CU78">
        <v>1.1088</v>
      </c>
      <c r="CV78">
        <v>0.7429</v>
      </c>
      <c r="CW78">
        <v>1.2441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76.651340000000005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686.75040000000001</v>
      </c>
      <c r="L79">
        <v>324.30253299999998</v>
      </c>
      <c r="M79">
        <v>91.691699999999997</v>
      </c>
      <c r="N79">
        <v>120.6562</v>
      </c>
      <c r="O79">
        <v>126.477</v>
      </c>
      <c r="P79">
        <v>139.31129999999999</v>
      </c>
      <c r="Q79">
        <v>21.832909999999998</v>
      </c>
      <c r="R79">
        <v>42.393900000000002</v>
      </c>
      <c r="S79">
        <v>26.375</v>
      </c>
      <c r="T79">
        <v>0</v>
      </c>
      <c r="U79">
        <v>279.18</v>
      </c>
      <c r="V79">
        <v>18.140333999999999</v>
      </c>
      <c r="W79">
        <v>32.777999999999999</v>
      </c>
      <c r="X79">
        <v>98.34</v>
      </c>
      <c r="Y79">
        <v>0</v>
      </c>
      <c r="Z79">
        <v>13.1076</v>
      </c>
      <c r="AA79">
        <v>28.09872</v>
      </c>
      <c r="AB79">
        <v>40.6068</v>
      </c>
      <c r="AC79">
        <v>29.747499000000001</v>
      </c>
      <c r="AD79">
        <v>37.287599999999998</v>
      </c>
      <c r="AE79">
        <v>50.592516000000003</v>
      </c>
      <c r="AF79">
        <v>30.5121</v>
      </c>
      <c r="AG79">
        <v>44.139600000000002</v>
      </c>
      <c r="AH79">
        <v>119.42449999999999</v>
      </c>
      <c r="AI79">
        <v>16.939</v>
      </c>
      <c r="AJ79">
        <v>0</v>
      </c>
      <c r="AK79">
        <v>53.908499999999997</v>
      </c>
      <c r="AL79">
        <v>12.782</v>
      </c>
      <c r="AM79">
        <v>10.80288</v>
      </c>
      <c r="AN79">
        <v>0</v>
      </c>
      <c r="AO79">
        <v>0.49392000000000003</v>
      </c>
      <c r="AP79">
        <v>1.1529</v>
      </c>
      <c r="AQ79">
        <v>64.22</v>
      </c>
      <c r="AR79">
        <v>30.911999999999999</v>
      </c>
      <c r="AS79">
        <v>5.3807999999999998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76.286739999999995</v>
      </c>
      <c r="BA79">
        <f t="shared" si="4"/>
        <v>2685.8725520000003</v>
      </c>
      <c r="BB79">
        <v>76</v>
      </c>
      <c r="BD79">
        <v>4.3899999999999997</v>
      </c>
      <c r="BE79">
        <v>1.92</v>
      </c>
      <c r="BF79">
        <v>2.21</v>
      </c>
      <c r="BG79">
        <v>1.79</v>
      </c>
      <c r="BH79">
        <v>6.05</v>
      </c>
      <c r="BI79">
        <v>0.98</v>
      </c>
      <c r="BJ79">
        <v>0.49</v>
      </c>
      <c r="BK79">
        <v>1.73</v>
      </c>
      <c r="BL79">
        <v>0.97</v>
      </c>
      <c r="BM79">
        <v>0.08</v>
      </c>
      <c r="BN79">
        <v>3.52</v>
      </c>
      <c r="BO79">
        <v>3.77</v>
      </c>
      <c r="BP79">
        <v>0.26</v>
      </c>
      <c r="BQ79">
        <v>1.98</v>
      </c>
      <c r="BR79">
        <v>1.0900000000000001</v>
      </c>
      <c r="BS79">
        <v>1.64</v>
      </c>
      <c r="BT79">
        <v>2.85948</v>
      </c>
      <c r="BU79">
        <v>1.342031</v>
      </c>
      <c r="BV79">
        <v>2.4385400000000002</v>
      </c>
      <c r="BW79">
        <v>1.942655</v>
      </c>
      <c r="BX79">
        <v>1.959376</v>
      </c>
      <c r="BY79">
        <v>2.0756749999999999</v>
      </c>
      <c r="BZ79">
        <v>1.327717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5.3144439999999999</v>
      </c>
      <c r="CK79">
        <v>1.8703129999999999</v>
      </c>
      <c r="CL79">
        <v>1.9378120000000001</v>
      </c>
      <c r="CM79">
        <v>3.5120239999999998</v>
      </c>
      <c r="CN79">
        <v>1.771482</v>
      </c>
      <c r="CO79">
        <v>4.2945000000000002</v>
      </c>
      <c r="CP79">
        <v>1.9873000000000001</v>
      </c>
      <c r="CQ79">
        <v>1.7714810000000001</v>
      </c>
      <c r="CR79">
        <v>0.83592</v>
      </c>
      <c r="CS79">
        <v>2.79379</v>
      </c>
      <c r="CT79">
        <v>0.65100000000000002</v>
      </c>
      <c r="CU79">
        <v>0.83160000000000001</v>
      </c>
      <c r="CV79">
        <v>0.65549999999999997</v>
      </c>
      <c r="CW79">
        <v>1.2441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76.286739999999995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686.75040000000001</v>
      </c>
      <c r="L80">
        <v>344.54560099999998</v>
      </c>
      <c r="M80">
        <v>91.691699999999997</v>
      </c>
      <c r="N80">
        <v>120.6562</v>
      </c>
      <c r="O80">
        <v>126.477</v>
      </c>
      <c r="P80">
        <v>139.31129999999999</v>
      </c>
      <c r="Q80">
        <v>21.832909999999998</v>
      </c>
      <c r="R80">
        <v>42.393900000000002</v>
      </c>
      <c r="S80">
        <v>26.375</v>
      </c>
      <c r="T80">
        <v>0</v>
      </c>
      <c r="U80">
        <v>279.18</v>
      </c>
      <c r="V80">
        <v>18.140333999999999</v>
      </c>
      <c r="W80">
        <v>32.777999999999999</v>
      </c>
      <c r="X80">
        <v>98.34</v>
      </c>
      <c r="Y80">
        <v>0</v>
      </c>
      <c r="Z80">
        <v>13.1076</v>
      </c>
      <c r="AA80">
        <v>13.983000000000001</v>
      </c>
      <c r="AB80">
        <v>27.071200000000001</v>
      </c>
      <c r="AC80">
        <v>19.831230999999999</v>
      </c>
      <c r="AD80">
        <v>27.965699999999998</v>
      </c>
      <c r="AE80">
        <v>50.592516000000003</v>
      </c>
      <c r="AF80">
        <v>18.327400000000001</v>
      </c>
      <c r="AG80">
        <v>44.139600000000002</v>
      </c>
      <c r="AH80">
        <v>95.539599999999993</v>
      </c>
      <c r="AI80">
        <v>5.2119999999999997</v>
      </c>
      <c r="AJ80">
        <v>0</v>
      </c>
      <c r="AK80">
        <v>53.908499999999997</v>
      </c>
      <c r="AL80">
        <v>66.814999999999998</v>
      </c>
      <c r="AM80">
        <v>10.80288</v>
      </c>
      <c r="AN80">
        <v>0</v>
      </c>
      <c r="AO80">
        <v>0.62622</v>
      </c>
      <c r="AP80">
        <v>1.1529</v>
      </c>
      <c r="AQ80">
        <v>59.02</v>
      </c>
      <c r="AR80">
        <v>30.911999999999999</v>
      </c>
      <c r="AS80">
        <v>6.0533999999999999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75.257440000000003</v>
      </c>
      <c r="BA80">
        <f t="shared" si="4"/>
        <v>2660.0381320000006</v>
      </c>
      <c r="BB80">
        <v>77</v>
      </c>
      <c r="BD80">
        <v>4.3899999999999997</v>
      </c>
      <c r="BE80">
        <v>1.92</v>
      </c>
      <c r="BF80">
        <v>2.21</v>
      </c>
      <c r="BG80">
        <v>1.79</v>
      </c>
      <c r="BH80">
        <v>6.05</v>
      </c>
      <c r="BI80">
        <v>0.98</v>
      </c>
      <c r="BJ80">
        <v>0.49</v>
      </c>
      <c r="BK80">
        <v>1.73</v>
      </c>
      <c r="BL80">
        <v>0.97</v>
      </c>
      <c r="BM80">
        <v>0.08</v>
      </c>
      <c r="BN80">
        <v>3.52</v>
      </c>
      <c r="BO80">
        <v>3.77</v>
      </c>
      <c r="BP80">
        <v>0.26</v>
      </c>
      <c r="BQ80">
        <v>1.98</v>
      </c>
      <c r="BR80">
        <v>1.0900000000000001</v>
      </c>
      <c r="BS80">
        <v>1.64</v>
      </c>
      <c r="BT80">
        <v>2.85948</v>
      </c>
      <c r="BU80">
        <v>1.342031</v>
      </c>
      <c r="BV80">
        <v>2.4385400000000002</v>
      </c>
      <c r="BW80">
        <v>1.942655</v>
      </c>
      <c r="BX80">
        <v>1.959376</v>
      </c>
      <c r="BY80">
        <v>2.0756749999999999</v>
      </c>
      <c r="BZ80">
        <v>1.327717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5.3144439999999999</v>
      </c>
      <c r="CK80">
        <v>1.8703129999999999</v>
      </c>
      <c r="CL80">
        <v>1.9378120000000001</v>
      </c>
      <c r="CM80">
        <v>3.5120239999999998</v>
      </c>
      <c r="CN80">
        <v>1.771482</v>
      </c>
      <c r="CO80">
        <v>4.2945000000000002</v>
      </c>
      <c r="CP80">
        <v>1.9873000000000001</v>
      </c>
      <c r="CQ80">
        <v>1.7714810000000001</v>
      </c>
      <c r="CR80">
        <v>0.83592</v>
      </c>
      <c r="CS80">
        <v>2.79379</v>
      </c>
      <c r="CT80">
        <v>0.03</v>
      </c>
      <c r="CU80">
        <v>0.5544</v>
      </c>
      <c r="CV80">
        <v>0.52439999999999998</v>
      </c>
      <c r="CW80">
        <v>1.2441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75.257440000000003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686.75040000000001</v>
      </c>
      <c r="L81">
        <v>363.36963300000002</v>
      </c>
      <c r="M81">
        <v>91.691699999999997</v>
      </c>
      <c r="N81">
        <v>120.6562</v>
      </c>
      <c r="O81">
        <v>126.477</v>
      </c>
      <c r="P81">
        <v>139.31129999999999</v>
      </c>
      <c r="Q81">
        <v>21.832909999999998</v>
      </c>
      <c r="R81">
        <v>42.393900000000002</v>
      </c>
      <c r="S81">
        <v>26.375</v>
      </c>
      <c r="T81">
        <v>0</v>
      </c>
      <c r="U81">
        <v>279.18</v>
      </c>
      <c r="V81">
        <v>18.140333999999999</v>
      </c>
      <c r="W81">
        <v>32.777999999999999</v>
      </c>
      <c r="X81">
        <v>98.34</v>
      </c>
      <c r="Y81">
        <v>0</v>
      </c>
      <c r="Z81">
        <v>7.15</v>
      </c>
      <c r="AA81">
        <v>6.0039999999999996</v>
      </c>
      <c r="AB81">
        <v>4.1100000000000003</v>
      </c>
      <c r="AC81">
        <v>9.9058399999999995</v>
      </c>
      <c r="AD81">
        <v>18.643799999999999</v>
      </c>
      <c r="AE81">
        <v>50.592516000000003</v>
      </c>
      <c r="AF81">
        <v>18.126000000000001</v>
      </c>
      <c r="AG81">
        <v>44.139600000000002</v>
      </c>
      <c r="AH81">
        <v>70.881100000000004</v>
      </c>
      <c r="AI81">
        <v>3.2574999999999998</v>
      </c>
      <c r="AJ81">
        <v>0</v>
      </c>
      <c r="AK81">
        <v>53.908499999999997</v>
      </c>
      <c r="AL81">
        <v>66.814999999999998</v>
      </c>
      <c r="AM81">
        <v>5.40144</v>
      </c>
      <c r="AN81">
        <v>0</v>
      </c>
      <c r="AO81">
        <v>0.73499999999999999</v>
      </c>
      <c r="AP81">
        <v>1.1529</v>
      </c>
      <c r="AQ81">
        <v>48.164999999999999</v>
      </c>
      <c r="AR81">
        <v>6.6239999999999997</v>
      </c>
      <c r="AS81">
        <v>6.0533999999999999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75.036940000000001</v>
      </c>
      <c r="BA81">
        <f t="shared" si="4"/>
        <v>2555.2465130000005</v>
      </c>
      <c r="BB81">
        <v>78</v>
      </c>
      <c r="BD81">
        <v>4.3899999999999997</v>
      </c>
      <c r="BE81">
        <v>1.92</v>
      </c>
      <c r="BF81">
        <v>2.21</v>
      </c>
      <c r="BG81">
        <v>1.79</v>
      </c>
      <c r="BH81">
        <v>6.05</v>
      </c>
      <c r="BI81">
        <v>1</v>
      </c>
      <c r="BJ81">
        <v>0.49</v>
      </c>
      <c r="BK81">
        <v>1.73</v>
      </c>
      <c r="BL81">
        <v>0.97</v>
      </c>
      <c r="BM81">
        <v>0.08</v>
      </c>
      <c r="BN81">
        <v>3.52</v>
      </c>
      <c r="BO81">
        <v>3.77</v>
      </c>
      <c r="BP81">
        <v>0.26</v>
      </c>
      <c r="BQ81">
        <v>1.98</v>
      </c>
      <c r="BR81">
        <v>1.0900000000000001</v>
      </c>
      <c r="BS81">
        <v>1.64</v>
      </c>
      <c r="BT81">
        <v>2.85948</v>
      </c>
      <c r="BU81">
        <v>1.342031</v>
      </c>
      <c r="BV81">
        <v>2.4385400000000002</v>
      </c>
      <c r="BW81">
        <v>1.942655</v>
      </c>
      <c r="BX81">
        <v>1.959376</v>
      </c>
      <c r="BY81">
        <v>2.0756749999999999</v>
      </c>
      <c r="BZ81">
        <v>1.327717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5.3144439999999999</v>
      </c>
      <c r="CK81">
        <v>1.8703129999999999</v>
      </c>
      <c r="CL81">
        <v>1.9378120000000001</v>
      </c>
      <c r="CM81">
        <v>3.5120239999999998</v>
      </c>
      <c r="CN81">
        <v>1.771482</v>
      </c>
      <c r="CO81">
        <v>4.2945000000000002</v>
      </c>
      <c r="CP81">
        <v>1.9873000000000001</v>
      </c>
      <c r="CQ81">
        <v>1.7714810000000001</v>
      </c>
      <c r="CR81">
        <v>0.83592</v>
      </c>
      <c r="CS81">
        <v>2.79379</v>
      </c>
      <c r="CT81">
        <v>0</v>
      </c>
      <c r="CU81">
        <v>0.4788</v>
      </c>
      <c r="CV81">
        <v>0.38950000000000001</v>
      </c>
      <c r="CW81">
        <v>1.2441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75.036940000000001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686.75040000000001</v>
      </c>
      <c r="L82">
        <v>386.54463299999998</v>
      </c>
      <c r="M82">
        <v>91.691699999999997</v>
      </c>
      <c r="N82">
        <v>120.6562</v>
      </c>
      <c r="O82">
        <v>126.477</v>
      </c>
      <c r="P82">
        <v>139.31129999999999</v>
      </c>
      <c r="Q82">
        <v>21.832909999999998</v>
      </c>
      <c r="R82">
        <v>42.393900000000002</v>
      </c>
      <c r="S82">
        <v>26.375</v>
      </c>
      <c r="T82">
        <v>0</v>
      </c>
      <c r="U82">
        <v>279.18</v>
      </c>
      <c r="V82">
        <v>18.140333999999999</v>
      </c>
      <c r="W82">
        <v>32.777999999999999</v>
      </c>
      <c r="X82">
        <v>98.34</v>
      </c>
      <c r="Y82">
        <v>0</v>
      </c>
      <c r="Z82">
        <v>6.5537999999999998</v>
      </c>
      <c r="AA82">
        <v>0</v>
      </c>
      <c r="AB82">
        <v>0</v>
      </c>
      <c r="AC82">
        <v>0</v>
      </c>
      <c r="AD82">
        <v>9.3218999999999994</v>
      </c>
      <c r="AE82">
        <v>50.592516000000003</v>
      </c>
      <c r="AF82">
        <v>18.126000000000001</v>
      </c>
      <c r="AG82">
        <v>44.139600000000002</v>
      </c>
      <c r="AH82">
        <v>43.515000000000001</v>
      </c>
      <c r="AI82">
        <v>3.2574999999999998</v>
      </c>
      <c r="AJ82">
        <v>0</v>
      </c>
      <c r="AK82">
        <v>53.908499999999997</v>
      </c>
      <c r="AL82">
        <v>66.814999999999998</v>
      </c>
      <c r="AM82">
        <v>0.95479999999999998</v>
      </c>
      <c r="AN82">
        <v>0</v>
      </c>
      <c r="AO82">
        <v>0.82908000000000004</v>
      </c>
      <c r="AP82">
        <v>1.1529</v>
      </c>
      <c r="AQ82">
        <v>32.11</v>
      </c>
      <c r="AR82">
        <v>6.6239999999999997</v>
      </c>
      <c r="AS82">
        <v>6.0533999999999999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74.632040000000003</v>
      </c>
      <c r="BA82">
        <f t="shared" si="4"/>
        <v>2500.3050130000006</v>
      </c>
      <c r="BB82">
        <v>79</v>
      </c>
      <c r="BD82">
        <v>4.3899999999999997</v>
      </c>
      <c r="BE82">
        <v>1.92</v>
      </c>
      <c r="BF82">
        <v>2.21</v>
      </c>
      <c r="BG82">
        <v>1.79</v>
      </c>
      <c r="BH82">
        <v>6.05</v>
      </c>
      <c r="BI82">
        <v>1</v>
      </c>
      <c r="BJ82">
        <v>0.49</v>
      </c>
      <c r="BK82">
        <v>1.73</v>
      </c>
      <c r="BL82">
        <v>0.97</v>
      </c>
      <c r="BM82">
        <v>0.08</v>
      </c>
      <c r="BN82">
        <v>3.52</v>
      </c>
      <c r="BO82">
        <v>3.77</v>
      </c>
      <c r="BP82">
        <v>0.26</v>
      </c>
      <c r="BQ82">
        <v>1.98</v>
      </c>
      <c r="BR82">
        <v>1.0900000000000001</v>
      </c>
      <c r="BS82">
        <v>1.64</v>
      </c>
      <c r="BT82">
        <v>2.85948</v>
      </c>
      <c r="BU82">
        <v>1.342031</v>
      </c>
      <c r="BV82">
        <v>2.4385400000000002</v>
      </c>
      <c r="BW82">
        <v>1.942655</v>
      </c>
      <c r="BX82">
        <v>1.959376</v>
      </c>
      <c r="BY82">
        <v>2.0756749999999999</v>
      </c>
      <c r="BZ82">
        <v>1.327717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5.3144439999999999</v>
      </c>
      <c r="CK82">
        <v>1.8703129999999999</v>
      </c>
      <c r="CL82">
        <v>1.9378120000000001</v>
      </c>
      <c r="CM82">
        <v>3.5120239999999998</v>
      </c>
      <c r="CN82">
        <v>1.771482</v>
      </c>
      <c r="CO82">
        <v>4.2945000000000002</v>
      </c>
      <c r="CP82">
        <v>1.9873000000000001</v>
      </c>
      <c r="CQ82">
        <v>1.7714810000000001</v>
      </c>
      <c r="CR82">
        <v>0.83592</v>
      </c>
      <c r="CS82">
        <v>2.79379</v>
      </c>
      <c r="CT82">
        <v>0</v>
      </c>
      <c r="CU82">
        <v>0.224</v>
      </c>
      <c r="CV82">
        <v>0.2394</v>
      </c>
      <c r="CW82">
        <v>1.2441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74.632040000000003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686.75040000000001</v>
      </c>
      <c r="L83">
        <v>409.71963299999999</v>
      </c>
      <c r="M83">
        <v>91.691699999999997</v>
      </c>
      <c r="N83">
        <v>120.6562</v>
      </c>
      <c r="O83">
        <v>126.477</v>
      </c>
      <c r="P83">
        <v>139.31129999999999</v>
      </c>
      <c r="Q83">
        <v>21.832909999999998</v>
      </c>
      <c r="R83">
        <v>42.393900000000002</v>
      </c>
      <c r="S83">
        <v>26.375</v>
      </c>
      <c r="T83">
        <v>0</v>
      </c>
      <c r="U83">
        <v>279.18</v>
      </c>
      <c r="V83">
        <v>18.140333999999999</v>
      </c>
      <c r="W83">
        <v>32.777999999999999</v>
      </c>
      <c r="X83">
        <v>98.34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2.702</v>
      </c>
      <c r="AE83">
        <v>31.512</v>
      </c>
      <c r="AF83">
        <v>18.126000000000001</v>
      </c>
      <c r="AG83">
        <v>44.139600000000002</v>
      </c>
      <c r="AH83">
        <v>19.34</v>
      </c>
      <c r="AI83">
        <v>0</v>
      </c>
      <c r="AJ83">
        <v>0</v>
      </c>
      <c r="AK83">
        <v>53.908499999999997</v>
      </c>
      <c r="AL83">
        <v>66.814999999999998</v>
      </c>
      <c r="AM83">
        <v>0</v>
      </c>
      <c r="AN83">
        <v>0</v>
      </c>
      <c r="AO83">
        <v>0.94374000000000002</v>
      </c>
      <c r="AP83">
        <v>3.0743999999999998</v>
      </c>
      <c r="AQ83">
        <v>26</v>
      </c>
      <c r="AR83">
        <v>6.6239999999999997</v>
      </c>
      <c r="AS83">
        <v>6.0533999999999999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74.413337999999996</v>
      </c>
      <c r="BA83">
        <f t="shared" si="4"/>
        <v>2465.0997550000011</v>
      </c>
      <c r="BB83">
        <v>80</v>
      </c>
      <c r="BD83">
        <v>4.3899999999999997</v>
      </c>
      <c r="BE83">
        <v>1.92</v>
      </c>
      <c r="BF83">
        <v>2.21</v>
      </c>
      <c r="BG83">
        <v>1.79</v>
      </c>
      <c r="BH83">
        <v>6.05</v>
      </c>
      <c r="BI83">
        <v>1</v>
      </c>
      <c r="BJ83">
        <v>0.51</v>
      </c>
      <c r="BK83">
        <v>1.73</v>
      </c>
      <c r="BL83">
        <v>0.97</v>
      </c>
      <c r="BM83">
        <v>0.08</v>
      </c>
      <c r="BN83">
        <v>3.52</v>
      </c>
      <c r="BO83">
        <v>3.77</v>
      </c>
      <c r="BP83">
        <v>0.26</v>
      </c>
      <c r="BQ83">
        <v>1.98</v>
      </c>
      <c r="BR83">
        <v>1.0900000000000001</v>
      </c>
      <c r="BS83">
        <v>1.64</v>
      </c>
      <c r="BT83">
        <v>2.85948</v>
      </c>
      <c r="BU83">
        <v>1.342031</v>
      </c>
      <c r="BV83">
        <v>2.4385400000000002</v>
      </c>
      <c r="BW83">
        <v>1.942655</v>
      </c>
      <c r="BX83">
        <v>1.959376</v>
      </c>
      <c r="BY83">
        <v>2.1939730000000002</v>
      </c>
      <c r="BZ83">
        <v>1.327717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5.3144439999999999</v>
      </c>
      <c r="CK83">
        <v>1.8703129999999999</v>
      </c>
      <c r="CL83">
        <v>1.9378120000000001</v>
      </c>
      <c r="CM83">
        <v>3.5120239999999998</v>
      </c>
      <c r="CN83">
        <v>1.771482</v>
      </c>
      <c r="CO83">
        <v>4.2945000000000002</v>
      </c>
      <c r="CP83">
        <v>1.9873000000000001</v>
      </c>
      <c r="CQ83">
        <v>1.7714810000000001</v>
      </c>
      <c r="CR83">
        <v>0.83592</v>
      </c>
      <c r="CS83">
        <v>2.79379</v>
      </c>
      <c r="CT83">
        <v>0</v>
      </c>
      <c r="CU83">
        <v>0</v>
      </c>
      <c r="CV83">
        <v>0.10639999999999999</v>
      </c>
      <c r="CW83">
        <v>1.2441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74.413337999999996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686.75040000000001</v>
      </c>
      <c r="L84">
        <v>434.49005299999999</v>
      </c>
      <c r="M84">
        <v>91.691699999999997</v>
      </c>
      <c r="N84">
        <v>120.6562</v>
      </c>
      <c r="O84">
        <v>126.477</v>
      </c>
      <c r="P84">
        <v>139.31129999999999</v>
      </c>
      <c r="Q84">
        <v>21.832909999999998</v>
      </c>
      <c r="R84">
        <v>42.393900000000002</v>
      </c>
      <c r="S84">
        <v>26.375</v>
      </c>
      <c r="T84">
        <v>0</v>
      </c>
      <c r="U84">
        <v>279.18</v>
      </c>
      <c r="V84">
        <v>18.140333999999999</v>
      </c>
      <c r="W84">
        <v>32.777999999999999</v>
      </c>
      <c r="X84">
        <v>98.34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15.756</v>
      </c>
      <c r="AF84">
        <v>18.126000000000001</v>
      </c>
      <c r="AG84">
        <v>44.139600000000002</v>
      </c>
      <c r="AH84">
        <v>2.9009999999999998</v>
      </c>
      <c r="AI84">
        <v>0</v>
      </c>
      <c r="AJ84">
        <v>0</v>
      </c>
      <c r="AK84">
        <v>53.908499999999997</v>
      </c>
      <c r="AL84">
        <v>12.782</v>
      </c>
      <c r="AM84">
        <v>0</v>
      </c>
      <c r="AN84">
        <v>0</v>
      </c>
      <c r="AO84">
        <v>1.0143</v>
      </c>
      <c r="AP84">
        <v>3.0743999999999998</v>
      </c>
      <c r="AQ84">
        <v>16.055</v>
      </c>
      <c r="AR84">
        <v>6.6239999999999997</v>
      </c>
      <c r="AS84">
        <v>6.0533999999999999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74.346990000000005</v>
      </c>
      <c r="BA84">
        <f t="shared" si="4"/>
        <v>2390.9993869999998</v>
      </c>
      <c r="BB84">
        <v>81</v>
      </c>
      <c r="BD84">
        <v>4.3899999999999997</v>
      </c>
      <c r="BE84">
        <v>1.92</v>
      </c>
      <c r="BF84">
        <v>2.21</v>
      </c>
      <c r="BG84">
        <v>1.79</v>
      </c>
      <c r="BH84">
        <v>6.05</v>
      </c>
      <c r="BI84">
        <v>1</v>
      </c>
      <c r="BJ84">
        <v>0.51</v>
      </c>
      <c r="BK84">
        <v>1.73</v>
      </c>
      <c r="BL84">
        <v>0.97</v>
      </c>
      <c r="BM84">
        <v>0.08</v>
      </c>
      <c r="BN84">
        <v>3.52</v>
      </c>
      <c r="BO84">
        <v>3.77</v>
      </c>
      <c r="BP84">
        <v>0.26</v>
      </c>
      <c r="BQ84">
        <v>1.98</v>
      </c>
      <c r="BR84">
        <v>1.0900000000000001</v>
      </c>
      <c r="BS84">
        <v>1.64</v>
      </c>
      <c r="BT84">
        <v>2.85948</v>
      </c>
      <c r="BU84">
        <v>1.342031</v>
      </c>
      <c r="BV84">
        <v>2.4385400000000002</v>
      </c>
      <c r="BW84">
        <v>1.942655</v>
      </c>
      <c r="BX84">
        <v>1.959376</v>
      </c>
      <c r="BY84">
        <v>2.2188249999999998</v>
      </c>
      <c r="BZ84">
        <v>1.327717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5.3144439999999999</v>
      </c>
      <c r="CK84">
        <v>1.8703129999999999</v>
      </c>
      <c r="CL84">
        <v>1.9378120000000001</v>
      </c>
      <c r="CM84">
        <v>3.5120239999999998</v>
      </c>
      <c r="CN84">
        <v>1.771482</v>
      </c>
      <c r="CO84">
        <v>4.2945000000000002</v>
      </c>
      <c r="CP84">
        <v>1.9873000000000001</v>
      </c>
      <c r="CQ84">
        <v>1.7714810000000001</v>
      </c>
      <c r="CR84">
        <v>0.83592</v>
      </c>
      <c r="CS84">
        <v>2.79379</v>
      </c>
      <c r="CT84">
        <v>0</v>
      </c>
      <c r="CU84">
        <v>0</v>
      </c>
      <c r="CV84">
        <v>1.52E-2</v>
      </c>
      <c r="CW84">
        <v>1.2441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74.346990000000005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686.75040000000001</v>
      </c>
      <c r="L85">
        <v>435.89839999999998</v>
      </c>
      <c r="M85">
        <v>91.691699999999997</v>
      </c>
      <c r="N85">
        <v>120.6562</v>
      </c>
      <c r="O85">
        <v>126.477</v>
      </c>
      <c r="P85">
        <v>139.31129999999999</v>
      </c>
      <c r="Q85">
        <v>21.832909999999998</v>
      </c>
      <c r="R85">
        <v>42.393900000000002</v>
      </c>
      <c r="S85">
        <v>26.375</v>
      </c>
      <c r="T85">
        <v>0</v>
      </c>
      <c r="U85">
        <v>279.18</v>
      </c>
      <c r="V85">
        <v>18.140333999999999</v>
      </c>
      <c r="W85">
        <v>32.777999999999999</v>
      </c>
      <c r="X85">
        <v>98.34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18.126000000000001</v>
      </c>
      <c r="AG85">
        <v>44.139600000000002</v>
      </c>
      <c r="AH85">
        <v>0</v>
      </c>
      <c r="AI85">
        <v>0</v>
      </c>
      <c r="AJ85">
        <v>0</v>
      </c>
      <c r="AK85">
        <v>53.908499999999997</v>
      </c>
      <c r="AL85">
        <v>2.7888000000000002</v>
      </c>
      <c r="AM85">
        <v>0</v>
      </c>
      <c r="AN85">
        <v>0</v>
      </c>
      <c r="AO85">
        <v>1.1583600000000001</v>
      </c>
      <c r="AP85">
        <v>1.1529</v>
      </c>
      <c r="AQ85">
        <v>0</v>
      </c>
      <c r="AR85">
        <v>6.6239999999999997</v>
      </c>
      <c r="AS85">
        <v>6.0533999999999999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74.133060000000015</v>
      </c>
      <c r="BA85">
        <f t="shared" si="4"/>
        <v>2345.7111640000003</v>
      </c>
      <c r="BB85">
        <v>82</v>
      </c>
      <c r="BD85">
        <v>4.3899999999999997</v>
      </c>
      <c r="BE85">
        <v>1.92</v>
      </c>
      <c r="BF85">
        <v>2.21</v>
      </c>
      <c r="BG85">
        <v>1.79</v>
      </c>
      <c r="BH85">
        <v>6.05</v>
      </c>
      <c r="BI85">
        <v>1</v>
      </c>
      <c r="BJ85">
        <v>0.51</v>
      </c>
      <c r="BK85">
        <v>1.73</v>
      </c>
      <c r="BL85">
        <v>0.97</v>
      </c>
      <c r="BM85">
        <v>0.08</v>
      </c>
      <c r="BN85">
        <v>3.52</v>
      </c>
      <c r="BO85">
        <v>3.77</v>
      </c>
      <c r="BP85">
        <v>0.26</v>
      </c>
      <c r="BQ85">
        <v>1.98</v>
      </c>
      <c r="BR85">
        <v>1.0900000000000001</v>
      </c>
      <c r="BS85">
        <v>1.64</v>
      </c>
      <c r="BT85">
        <v>2.85948</v>
      </c>
      <c r="BU85">
        <v>1.342031</v>
      </c>
      <c r="BV85">
        <v>2.4385400000000002</v>
      </c>
      <c r="BW85">
        <v>1.942655</v>
      </c>
      <c r="BX85">
        <v>1.959376</v>
      </c>
      <c r="BY85">
        <v>2.2188249999999998</v>
      </c>
      <c r="BZ85">
        <v>1.327717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5.3144439999999999</v>
      </c>
      <c r="CK85">
        <v>1.8703129999999999</v>
      </c>
      <c r="CL85">
        <v>1.9378120000000001</v>
      </c>
      <c r="CM85">
        <v>3.5120239999999998</v>
      </c>
      <c r="CN85">
        <v>1.771482</v>
      </c>
      <c r="CO85">
        <v>4.2945000000000002</v>
      </c>
      <c r="CP85">
        <v>1.78857</v>
      </c>
      <c r="CQ85">
        <v>1.7714810000000001</v>
      </c>
      <c r="CR85">
        <v>0.83592</v>
      </c>
      <c r="CS85">
        <v>2.79379</v>
      </c>
      <c r="CT85">
        <v>0</v>
      </c>
      <c r="CU85">
        <v>0</v>
      </c>
      <c r="CV85">
        <v>0</v>
      </c>
      <c r="CW85">
        <v>1.2441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74.133060000000015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686.75040000000001</v>
      </c>
      <c r="L86">
        <v>435.89839999999998</v>
      </c>
      <c r="M86">
        <v>91.691699999999997</v>
      </c>
      <c r="N86">
        <v>120.6562</v>
      </c>
      <c r="O86">
        <v>126.477</v>
      </c>
      <c r="P86">
        <v>139.31129999999999</v>
      </c>
      <c r="Q86">
        <v>21.832909999999998</v>
      </c>
      <c r="R86">
        <v>42.393900000000002</v>
      </c>
      <c r="S86">
        <v>26.375</v>
      </c>
      <c r="T86">
        <v>0</v>
      </c>
      <c r="U86">
        <v>279.18</v>
      </c>
      <c r="V86">
        <v>18.187294000000001</v>
      </c>
      <c r="W86">
        <v>32.777999999999999</v>
      </c>
      <c r="X86">
        <v>98.34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18.126000000000001</v>
      </c>
      <c r="AG86">
        <v>44.139600000000002</v>
      </c>
      <c r="AH86">
        <v>0</v>
      </c>
      <c r="AI86">
        <v>0</v>
      </c>
      <c r="AJ86">
        <v>0</v>
      </c>
      <c r="AK86">
        <v>53.908499999999997</v>
      </c>
      <c r="AL86">
        <v>2.7888000000000002</v>
      </c>
      <c r="AM86">
        <v>0</v>
      </c>
      <c r="AN86">
        <v>0</v>
      </c>
      <c r="AO86">
        <v>1.323</v>
      </c>
      <c r="AP86">
        <v>1.1529</v>
      </c>
      <c r="AQ86">
        <v>0</v>
      </c>
      <c r="AR86">
        <v>6.6239999999999997</v>
      </c>
      <c r="AS86">
        <v>6.0533999999999999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74.133060000000015</v>
      </c>
      <c r="BA86">
        <f t="shared" si="4"/>
        <v>2345.9227640000004</v>
      </c>
      <c r="BB86">
        <v>83</v>
      </c>
      <c r="BD86">
        <v>4.3899999999999997</v>
      </c>
      <c r="BE86">
        <v>1.92</v>
      </c>
      <c r="BF86">
        <v>2.21</v>
      </c>
      <c r="BG86">
        <v>1.79</v>
      </c>
      <c r="BH86">
        <v>6.05</v>
      </c>
      <c r="BI86">
        <v>1</v>
      </c>
      <c r="BJ86">
        <v>0.51</v>
      </c>
      <c r="BK86">
        <v>1.73</v>
      </c>
      <c r="BL86">
        <v>0.97</v>
      </c>
      <c r="BM86">
        <v>0.08</v>
      </c>
      <c r="BN86">
        <v>3.52</v>
      </c>
      <c r="BO86">
        <v>3.77</v>
      </c>
      <c r="BP86">
        <v>0.26</v>
      </c>
      <c r="BQ86">
        <v>1.98</v>
      </c>
      <c r="BR86">
        <v>1.0900000000000001</v>
      </c>
      <c r="BS86">
        <v>1.64</v>
      </c>
      <c r="BT86">
        <v>2.85948</v>
      </c>
      <c r="BU86">
        <v>1.342031</v>
      </c>
      <c r="BV86">
        <v>2.4385400000000002</v>
      </c>
      <c r="BW86">
        <v>1.942655</v>
      </c>
      <c r="BX86">
        <v>1.959376</v>
      </c>
      <c r="BY86">
        <v>2.2188249999999998</v>
      </c>
      <c r="BZ86">
        <v>1.327717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5.3144439999999999</v>
      </c>
      <c r="CK86">
        <v>1.8703129999999999</v>
      </c>
      <c r="CL86">
        <v>1.9378120000000001</v>
      </c>
      <c r="CM86">
        <v>3.5120239999999998</v>
      </c>
      <c r="CN86">
        <v>1.771482</v>
      </c>
      <c r="CO86">
        <v>4.2945000000000002</v>
      </c>
      <c r="CP86">
        <v>1.78857</v>
      </c>
      <c r="CQ86">
        <v>1.7714810000000001</v>
      </c>
      <c r="CR86">
        <v>0.83592</v>
      </c>
      <c r="CS86">
        <v>2.79379</v>
      </c>
      <c r="CT86">
        <v>0</v>
      </c>
      <c r="CU86">
        <v>0</v>
      </c>
      <c r="CV86">
        <v>0</v>
      </c>
      <c r="CW86">
        <v>1.2441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74.133060000000015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686.75040000000001</v>
      </c>
      <c r="L87">
        <v>380.89839999999998</v>
      </c>
      <c r="M87">
        <v>91.691699999999997</v>
      </c>
      <c r="N87">
        <v>120.6562</v>
      </c>
      <c r="O87">
        <v>126.477</v>
      </c>
      <c r="P87">
        <v>139.31129999999999</v>
      </c>
      <c r="Q87">
        <v>17.132909999999999</v>
      </c>
      <c r="R87">
        <v>42.393900000000002</v>
      </c>
      <c r="S87">
        <v>26.375</v>
      </c>
      <c r="T87">
        <v>0</v>
      </c>
      <c r="U87">
        <v>279.18</v>
      </c>
      <c r="V87">
        <v>20.730333999999999</v>
      </c>
      <c r="W87">
        <v>32.777999999999999</v>
      </c>
      <c r="X87">
        <v>98.34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18.126000000000001</v>
      </c>
      <c r="AG87">
        <v>44.139600000000002</v>
      </c>
      <c r="AH87">
        <v>0</v>
      </c>
      <c r="AI87">
        <v>0</v>
      </c>
      <c r="AJ87">
        <v>0</v>
      </c>
      <c r="AK87">
        <v>53.908499999999997</v>
      </c>
      <c r="AL87">
        <v>2.7888000000000002</v>
      </c>
      <c r="AM87">
        <v>0</v>
      </c>
      <c r="AN87">
        <v>0</v>
      </c>
      <c r="AO87">
        <v>1.58172</v>
      </c>
      <c r="AP87">
        <v>1.1529</v>
      </c>
      <c r="AQ87">
        <v>0</v>
      </c>
      <c r="AR87">
        <v>30.911999999999999</v>
      </c>
      <c r="AS87">
        <v>6.0533999999999999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74.154082000000002</v>
      </c>
      <c r="BA87">
        <f t="shared" si="4"/>
        <v>2313.3335460000003</v>
      </c>
      <c r="BB87">
        <v>84</v>
      </c>
      <c r="BD87">
        <v>4.3899999999999997</v>
      </c>
      <c r="BE87">
        <v>1.92</v>
      </c>
      <c r="BF87">
        <v>2.21</v>
      </c>
      <c r="BG87">
        <v>1.79</v>
      </c>
      <c r="BH87">
        <v>6.05</v>
      </c>
      <c r="BI87">
        <v>1</v>
      </c>
      <c r="BJ87">
        <v>0.51</v>
      </c>
      <c r="BK87">
        <v>1.73</v>
      </c>
      <c r="BL87">
        <v>0.97</v>
      </c>
      <c r="BM87">
        <v>0.08</v>
      </c>
      <c r="BN87">
        <v>3.52</v>
      </c>
      <c r="BO87">
        <v>3.77</v>
      </c>
      <c r="BP87">
        <v>0.26</v>
      </c>
      <c r="BQ87">
        <v>1.98</v>
      </c>
      <c r="BR87">
        <v>1.0900000000000001</v>
      </c>
      <c r="BS87">
        <v>1.64</v>
      </c>
      <c r="BT87">
        <v>2.85948</v>
      </c>
      <c r="BU87">
        <v>1.342031</v>
      </c>
      <c r="BV87">
        <v>2.459562</v>
      </c>
      <c r="BW87">
        <v>1.942655</v>
      </c>
      <c r="BX87">
        <v>1.959376</v>
      </c>
      <c r="BY87">
        <v>2.2188249999999998</v>
      </c>
      <c r="BZ87">
        <v>1.327717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5.3144439999999999</v>
      </c>
      <c r="CK87">
        <v>1.8703129999999999</v>
      </c>
      <c r="CL87">
        <v>1.9378120000000001</v>
      </c>
      <c r="CM87">
        <v>3.5120239999999998</v>
      </c>
      <c r="CN87">
        <v>1.771482</v>
      </c>
      <c r="CO87">
        <v>4.2945000000000002</v>
      </c>
      <c r="CP87">
        <v>1.78857</v>
      </c>
      <c r="CQ87">
        <v>1.7714810000000001</v>
      </c>
      <c r="CR87">
        <v>0.83592</v>
      </c>
      <c r="CS87">
        <v>2.79379</v>
      </c>
      <c r="CT87">
        <v>0</v>
      </c>
      <c r="CU87">
        <v>0</v>
      </c>
      <c r="CV87">
        <v>0</v>
      </c>
      <c r="CW87">
        <v>1.2441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74.154082000000002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686.75040000000001</v>
      </c>
      <c r="L88">
        <v>400.89839999999998</v>
      </c>
      <c r="M88">
        <v>91.691699999999997</v>
      </c>
      <c r="N88">
        <v>120.6562</v>
      </c>
      <c r="O88">
        <v>126.477</v>
      </c>
      <c r="P88">
        <v>139.31129999999999</v>
      </c>
      <c r="Q88">
        <v>17.132909999999999</v>
      </c>
      <c r="R88">
        <v>42.393900000000002</v>
      </c>
      <c r="S88">
        <v>26.375</v>
      </c>
      <c r="T88">
        <v>0</v>
      </c>
      <c r="U88">
        <v>279.18</v>
      </c>
      <c r="V88">
        <v>20.730333999999999</v>
      </c>
      <c r="W88">
        <v>32.777999999999999</v>
      </c>
      <c r="X88">
        <v>98.34</v>
      </c>
      <c r="Y88">
        <v>0</v>
      </c>
      <c r="Z88">
        <v>1.1000000000000001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18.126000000000001</v>
      </c>
      <c r="AG88">
        <v>44.139600000000002</v>
      </c>
      <c r="AH88">
        <v>0</v>
      </c>
      <c r="AI88">
        <v>0</v>
      </c>
      <c r="AJ88">
        <v>0</v>
      </c>
      <c r="AK88">
        <v>53.908499999999997</v>
      </c>
      <c r="AL88">
        <v>2.7888000000000002</v>
      </c>
      <c r="AM88">
        <v>0</v>
      </c>
      <c r="AN88">
        <v>0</v>
      </c>
      <c r="AO88">
        <v>1.74342</v>
      </c>
      <c r="AP88">
        <v>1.1529</v>
      </c>
      <c r="AQ88">
        <v>0</v>
      </c>
      <c r="AR88">
        <v>30.911999999999999</v>
      </c>
      <c r="AS88">
        <v>6.0533999999999999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74.154640000000015</v>
      </c>
      <c r="BA88">
        <f t="shared" si="4"/>
        <v>2328.0420039999999</v>
      </c>
      <c r="BB88">
        <v>85</v>
      </c>
      <c r="BD88">
        <v>4.3899999999999997</v>
      </c>
      <c r="BE88">
        <v>1.92</v>
      </c>
      <c r="BF88">
        <v>2.21</v>
      </c>
      <c r="BG88">
        <v>1.79</v>
      </c>
      <c r="BH88">
        <v>6.05</v>
      </c>
      <c r="BI88">
        <v>1</v>
      </c>
      <c r="BJ88">
        <v>0.51</v>
      </c>
      <c r="BK88">
        <v>1.73</v>
      </c>
      <c r="BL88">
        <v>0.97</v>
      </c>
      <c r="BM88">
        <v>0.08</v>
      </c>
      <c r="BN88">
        <v>3.52</v>
      </c>
      <c r="BO88">
        <v>3.77</v>
      </c>
      <c r="BP88">
        <v>0.26</v>
      </c>
      <c r="BQ88">
        <v>1.98</v>
      </c>
      <c r="BR88">
        <v>1.0900000000000001</v>
      </c>
      <c r="BS88">
        <v>1.64</v>
      </c>
      <c r="BT88">
        <v>2.85948</v>
      </c>
      <c r="BU88">
        <v>1.342031</v>
      </c>
      <c r="BV88">
        <v>2.4601199999999999</v>
      </c>
      <c r="BW88">
        <v>1.942655</v>
      </c>
      <c r="BX88">
        <v>1.959376</v>
      </c>
      <c r="BY88">
        <v>2.2188249999999998</v>
      </c>
      <c r="BZ88">
        <v>1.327717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5.3144439999999999</v>
      </c>
      <c r="CK88">
        <v>1.8703129999999999</v>
      </c>
      <c r="CL88">
        <v>1.9378120000000001</v>
      </c>
      <c r="CM88">
        <v>3.5120239999999998</v>
      </c>
      <c r="CN88">
        <v>1.771482</v>
      </c>
      <c r="CO88">
        <v>4.2945000000000002</v>
      </c>
      <c r="CP88">
        <v>1.78857</v>
      </c>
      <c r="CQ88">
        <v>1.7714810000000001</v>
      </c>
      <c r="CR88">
        <v>0.83592</v>
      </c>
      <c r="CS88">
        <v>2.79379</v>
      </c>
      <c r="CT88">
        <v>0</v>
      </c>
      <c r="CU88">
        <v>0</v>
      </c>
      <c r="CV88">
        <v>0</v>
      </c>
      <c r="CW88">
        <v>1.2441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74.154640000000015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679.85519999999997</v>
      </c>
      <c r="L89">
        <v>369.41</v>
      </c>
      <c r="M89">
        <v>91.691699999999997</v>
      </c>
      <c r="N89">
        <v>120.6562</v>
      </c>
      <c r="O89">
        <v>126.477</v>
      </c>
      <c r="P89">
        <v>139.31129999999999</v>
      </c>
      <c r="Q89">
        <v>12.59291</v>
      </c>
      <c r="R89">
        <v>42.393900000000002</v>
      </c>
      <c r="S89">
        <v>21.678100000000001</v>
      </c>
      <c r="T89">
        <v>0</v>
      </c>
      <c r="U89">
        <v>279.18</v>
      </c>
      <c r="V89">
        <v>20.730333999999999</v>
      </c>
      <c r="W89">
        <v>32.777999999999999</v>
      </c>
      <c r="X89">
        <v>98.34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18.126000000000001</v>
      </c>
      <c r="AG89">
        <v>44.139600000000002</v>
      </c>
      <c r="AH89">
        <v>0</v>
      </c>
      <c r="AI89">
        <v>0</v>
      </c>
      <c r="AJ89">
        <v>0</v>
      </c>
      <c r="AK89">
        <v>53.908499999999997</v>
      </c>
      <c r="AL89">
        <v>2.7888000000000002</v>
      </c>
      <c r="AM89">
        <v>0</v>
      </c>
      <c r="AN89">
        <v>0.44689000000000001</v>
      </c>
      <c r="AO89">
        <v>0.29399999999999998</v>
      </c>
      <c r="AP89">
        <v>1.1529</v>
      </c>
      <c r="AQ89">
        <v>0</v>
      </c>
      <c r="AR89">
        <v>6.6239999999999997</v>
      </c>
      <c r="AS89">
        <v>5.3807999999999998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74.133060000000015</v>
      </c>
      <c r="BA89">
        <f t="shared" si="4"/>
        <v>2253.3367940000003</v>
      </c>
      <c r="BB89">
        <v>86</v>
      </c>
      <c r="BD89">
        <v>4.3899999999999997</v>
      </c>
      <c r="BE89">
        <v>1.92</v>
      </c>
      <c r="BF89">
        <v>2.21</v>
      </c>
      <c r="BG89">
        <v>1.79</v>
      </c>
      <c r="BH89">
        <v>6.05</v>
      </c>
      <c r="BI89">
        <v>1</v>
      </c>
      <c r="BJ89">
        <v>0.51</v>
      </c>
      <c r="BK89">
        <v>1.73</v>
      </c>
      <c r="BL89">
        <v>0.97</v>
      </c>
      <c r="BM89">
        <v>0.08</v>
      </c>
      <c r="BN89">
        <v>3.52</v>
      </c>
      <c r="BO89">
        <v>3.77</v>
      </c>
      <c r="BP89">
        <v>0.26</v>
      </c>
      <c r="BQ89">
        <v>1.98</v>
      </c>
      <c r="BR89">
        <v>1.0900000000000001</v>
      </c>
      <c r="BS89">
        <v>1.64</v>
      </c>
      <c r="BT89">
        <v>2.85948</v>
      </c>
      <c r="BU89">
        <v>1.342031</v>
      </c>
      <c r="BV89">
        <v>2.4385400000000002</v>
      </c>
      <c r="BW89">
        <v>1.942655</v>
      </c>
      <c r="BX89">
        <v>1.959376</v>
      </c>
      <c r="BY89">
        <v>2.2188249999999998</v>
      </c>
      <c r="BZ89">
        <v>1.327717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5.3144439999999999</v>
      </c>
      <c r="CK89">
        <v>1.8703129999999999</v>
      </c>
      <c r="CL89">
        <v>1.9378120000000001</v>
      </c>
      <c r="CM89">
        <v>3.5120239999999998</v>
      </c>
      <c r="CN89">
        <v>1.771482</v>
      </c>
      <c r="CO89">
        <v>4.2945000000000002</v>
      </c>
      <c r="CP89">
        <v>1.78857</v>
      </c>
      <c r="CQ89">
        <v>1.7714810000000001</v>
      </c>
      <c r="CR89">
        <v>0.83592</v>
      </c>
      <c r="CS89">
        <v>2.79379</v>
      </c>
      <c r="CT89">
        <v>0</v>
      </c>
      <c r="CU89">
        <v>0</v>
      </c>
      <c r="CV89">
        <v>0</v>
      </c>
      <c r="CW89">
        <v>1.2441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74.133060000000015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679.85519999999997</v>
      </c>
      <c r="L90">
        <v>369.41</v>
      </c>
      <c r="M90">
        <v>91.691699999999997</v>
      </c>
      <c r="N90">
        <v>120.6562</v>
      </c>
      <c r="O90">
        <v>126.477</v>
      </c>
      <c r="P90">
        <v>139.31129999999999</v>
      </c>
      <c r="Q90">
        <v>12.59291</v>
      </c>
      <c r="R90">
        <v>42.393900000000002</v>
      </c>
      <c r="S90">
        <v>21.678100000000001</v>
      </c>
      <c r="T90">
        <v>0</v>
      </c>
      <c r="U90">
        <v>279.18</v>
      </c>
      <c r="V90">
        <v>20.730333999999999</v>
      </c>
      <c r="W90">
        <v>32.777999999999999</v>
      </c>
      <c r="X90">
        <v>98.34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18.126000000000001</v>
      </c>
      <c r="AG90">
        <v>44.139600000000002</v>
      </c>
      <c r="AH90">
        <v>0</v>
      </c>
      <c r="AI90">
        <v>0</v>
      </c>
      <c r="AJ90">
        <v>0</v>
      </c>
      <c r="AK90">
        <v>53.908499999999997</v>
      </c>
      <c r="AL90">
        <v>2.7888000000000002</v>
      </c>
      <c r="AM90">
        <v>0</v>
      </c>
      <c r="AN90">
        <v>0.44689000000000001</v>
      </c>
      <c r="AO90">
        <v>0.29399999999999998</v>
      </c>
      <c r="AP90">
        <v>1.1529</v>
      </c>
      <c r="AQ90">
        <v>0</v>
      </c>
      <c r="AR90">
        <v>6.6239999999999997</v>
      </c>
      <c r="AS90">
        <v>5.3807999999999998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74.133060000000015</v>
      </c>
      <c r="BA90">
        <f t="shared" si="4"/>
        <v>2253.3367940000003</v>
      </c>
      <c r="BB90">
        <v>87</v>
      </c>
      <c r="BD90">
        <v>4.3899999999999997</v>
      </c>
      <c r="BE90">
        <v>1.92</v>
      </c>
      <c r="BF90">
        <v>2.21</v>
      </c>
      <c r="BG90">
        <v>1.79</v>
      </c>
      <c r="BH90">
        <v>6.05</v>
      </c>
      <c r="BI90">
        <v>1</v>
      </c>
      <c r="BJ90">
        <v>0.51</v>
      </c>
      <c r="BK90">
        <v>1.73</v>
      </c>
      <c r="BL90">
        <v>0.97</v>
      </c>
      <c r="BM90">
        <v>0.08</v>
      </c>
      <c r="BN90">
        <v>3.52</v>
      </c>
      <c r="BO90">
        <v>3.77</v>
      </c>
      <c r="BP90">
        <v>0.26</v>
      </c>
      <c r="BQ90">
        <v>1.98</v>
      </c>
      <c r="BR90">
        <v>1.0900000000000001</v>
      </c>
      <c r="BS90">
        <v>1.64</v>
      </c>
      <c r="BT90">
        <v>2.85948</v>
      </c>
      <c r="BU90">
        <v>1.342031</v>
      </c>
      <c r="BV90">
        <v>2.4385400000000002</v>
      </c>
      <c r="BW90">
        <v>1.942655</v>
      </c>
      <c r="BX90">
        <v>1.959376</v>
      </c>
      <c r="BY90">
        <v>2.2188249999999998</v>
      </c>
      <c r="BZ90">
        <v>1.327717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5.3144439999999999</v>
      </c>
      <c r="CK90">
        <v>1.8703129999999999</v>
      </c>
      <c r="CL90">
        <v>1.9378120000000001</v>
      </c>
      <c r="CM90">
        <v>3.5120239999999998</v>
      </c>
      <c r="CN90">
        <v>1.771482</v>
      </c>
      <c r="CO90">
        <v>4.2945000000000002</v>
      </c>
      <c r="CP90">
        <v>1.78857</v>
      </c>
      <c r="CQ90">
        <v>1.7714810000000001</v>
      </c>
      <c r="CR90">
        <v>0.83592</v>
      </c>
      <c r="CS90">
        <v>2.79379</v>
      </c>
      <c r="CT90">
        <v>0</v>
      </c>
      <c r="CU90">
        <v>0</v>
      </c>
      <c r="CV90">
        <v>0</v>
      </c>
      <c r="CW90">
        <v>1.2441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74.133060000000015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679.85519999999997</v>
      </c>
      <c r="L91">
        <v>364.68</v>
      </c>
      <c r="M91">
        <v>91.691699999999997</v>
      </c>
      <c r="N91">
        <v>120.6562</v>
      </c>
      <c r="O91">
        <v>126.477</v>
      </c>
      <c r="P91">
        <v>139.31129999999999</v>
      </c>
      <c r="Q91">
        <v>12.59291</v>
      </c>
      <c r="R91">
        <v>42.393900000000002</v>
      </c>
      <c r="S91">
        <v>21.678100000000001</v>
      </c>
      <c r="T91">
        <v>0</v>
      </c>
      <c r="U91">
        <v>279.18</v>
      </c>
      <c r="V91">
        <v>20.555029999999999</v>
      </c>
      <c r="W91">
        <v>32.777999999999999</v>
      </c>
      <c r="X91">
        <v>98.34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18.126000000000001</v>
      </c>
      <c r="AG91">
        <v>44.139600000000002</v>
      </c>
      <c r="AH91">
        <v>0</v>
      </c>
      <c r="AI91">
        <v>0</v>
      </c>
      <c r="AJ91">
        <v>0</v>
      </c>
      <c r="AK91">
        <v>53.908499999999997</v>
      </c>
      <c r="AL91">
        <v>2.7888000000000002</v>
      </c>
      <c r="AM91">
        <v>0</v>
      </c>
      <c r="AN91">
        <v>0.44689000000000001</v>
      </c>
      <c r="AO91">
        <v>0.29399999999999998</v>
      </c>
      <c r="AP91">
        <v>1.1529</v>
      </c>
      <c r="AQ91">
        <v>0</v>
      </c>
      <c r="AR91">
        <v>4.4160000000000004</v>
      </c>
      <c r="AS91">
        <v>5.1117600000000003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74.359950000000012</v>
      </c>
      <c r="BA91">
        <f t="shared" si="4"/>
        <v>2246.1813400000005</v>
      </c>
      <c r="BB91">
        <v>88</v>
      </c>
      <c r="BD91">
        <v>4.3899999999999997</v>
      </c>
      <c r="BE91">
        <v>1.92</v>
      </c>
      <c r="BF91">
        <v>2.21</v>
      </c>
      <c r="BG91">
        <v>1.79</v>
      </c>
      <c r="BH91">
        <v>6.05</v>
      </c>
      <c r="BI91">
        <v>1.03</v>
      </c>
      <c r="BJ91">
        <v>0.52</v>
      </c>
      <c r="BK91">
        <v>1.73</v>
      </c>
      <c r="BL91">
        <v>0.97</v>
      </c>
      <c r="BM91">
        <v>0.08</v>
      </c>
      <c r="BN91">
        <v>3.52</v>
      </c>
      <c r="BO91">
        <v>3.77</v>
      </c>
      <c r="BP91">
        <v>0.26</v>
      </c>
      <c r="BQ91">
        <v>1.98</v>
      </c>
      <c r="BR91">
        <v>1.0900000000000001</v>
      </c>
      <c r="BS91">
        <v>1.64</v>
      </c>
      <c r="BT91">
        <v>2.85948</v>
      </c>
      <c r="BU91">
        <v>1.342031</v>
      </c>
      <c r="BV91">
        <v>2.4385400000000002</v>
      </c>
      <c r="BW91">
        <v>1.942655</v>
      </c>
      <c r="BX91">
        <v>1.959376</v>
      </c>
      <c r="BY91">
        <v>2.4057149999999998</v>
      </c>
      <c r="BZ91">
        <v>1.327717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5.3144439999999999</v>
      </c>
      <c r="CK91">
        <v>1.8703129999999999</v>
      </c>
      <c r="CL91">
        <v>1.9378120000000001</v>
      </c>
      <c r="CM91">
        <v>3.5120239999999998</v>
      </c>
      <c r="CN91">
        <v>1.771482</v>
      </c>
      <c r="CO91">
        <v>4.2945000000000002</v>
      </c>
      <c r="CP91">
        <v>1.78857</v>
      </c>
      <c r="CQ91">
        <v>1.7714810000000001</v>
      </c>
      <c r="CR91">
        <v>0.83592</v>
      </c>
      <c r="CS91">
        <v>2.79379</v>
      </c>
      <c r="CT91">
        <v>0</v>
      </c>
      <c r="CU91">
        <v>0</v>
      </c>
      <c r="CV91">
        <v>0</v>
      </c>
      <c r="CW91">
        <v>1.2441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74.359950000000012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679.85519999999997</v>
      </c>
      <c r="L92">
        <v>364.68</v>
      </c>
      <c r="M92">
        <v>91.691699999999997</v>
      </c>
      <c r="N92">
        <v>120.6562</v>
      </c>
      <c r="O92">
        <v>126.477</v>
      </c>
      <c r="P92">
        <v>139.31129999999999</v>
      </c>
      <c r="Q92">
        <v>12.59291</v>
      </c>
      <c r="R92">
        <v>42.393900000000002</v>
      </c>
      <c r="S92">
        <v>21.678100000000001</v>
      </c>
      <c r="T92">
        <v>0</v>
      </c>
      <c r="U92">
        <v>279.18</v>
      </c>
      <c r="V92">
        <v>20.555029999999999</v>
      </c>
      <c r="W92">
        <v>32.777999999999999</v>
      </c>
      <c r="X92">
        <v>98.34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18.126000000000001</v>
      </c>
      <c r="AG92">
        <v>44.139600000000002</v>
      </c>
      <c r="AH92">
        <v>0</v>
      </c>
      <c r="AI92">
        <v>0</v>
      </c>
      <c r="AJ92">
        <v>0</v>
      </c>
      <c r="AK92">
        <v>53.908499999999997</v>
      </c>
      <c r="AL92">
        <v>2.7888000000000002</v>
      </c>
      <c r="AM92">
        <v>0</v>
      </c>
      <c r="AN92">
        <v>0.44689000000000001</v>
      </c>
      <c r="AO92">
        <v>0.29399999999999998</v>
      </c>
      <c r="AP92">
        <v>1.1529</v>
      </c>
      <c r="AQ92">
        <v>0</v>
      </c>
      <c r="AR92">
        <v>4.4160000000000004</v>
      </c>
      <c r="AS92">
        <v>5.1117600000000003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74.575542999999996</v>
      </c>
      <c r="BA92">
        <f t="shared" si="4"/>
        <v>2246.3969330000004</v>
      </c>
      <c r="BB92">
        <v>89</v>
      </c>
      <c r="BD92">
        <v>4.3899999999999997</v>
      </c>
      <c r="BE92">
        <v>1.92</v>
      </c>
      <c r="BF92">
        <v>2.21</v>
      </c>
      <c r="BG92">
        <v>1.79</v>
      </c>
      <c r="BH92">
        <v>6.05</v>
      </c>
      <c r="BI92">
        <v>1.03</v>
      </c>
      <c r="BJ92">
        <v>0.52</v>
      </c>
      <c r="BK92">
        <v>1.73</v>
      </c>
      <c r="BL92">
        <v>0.97</v>
      </c>
      <c r="BM92">
        <v>0.08</v>
      </c>
      <c r="BN92">
        <v>3.52</v>
      </c>
      <c r="BO92">
        <v>3.77</v>
      </c>
      <c r="BP92">
        <v>0.26</v>
      </c>
      <c r="BQ92">
        <v>1.98</v>
      </c>
      <c r="BR92">
        <v>1.0900000000000001</v>
      </c>
      <c r="BS92">
        <v>1.64</v>
      </c>
      <c r="BT92">
        <v>2.85948</v>
      </c>
      <c r="BU92">
        <v>1.342031</v>
      </c>
      <c r="BV92">
        <v>2.4385400000000002</v>
      </c>
      <c r="BW92">
        <v>1.942655</v>
      </c>
      <c r="BX92">
        <v>1.959376</v>
      </c>
      <c r="BY92">
        <v>2.621308</v>
      </c>
      <c r="BZ92">
        <v>1.327717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5.3144439999999999</v>
      </c>
      <c r="CK92">
        <v>1.8703129999999999</v>
      </c>
      <c r="CL92">
        <v>1.9378120000000001</v>
      </c>
      <c r="CM92">
        <v>3.5120239999999998</v>
      </c>
      <c r="CN92">
        <v>1.771482</v>
      </c>
      <c r="CO92">
        <v>4.2945000000000002</v>
      </c>
      <c r="CP92">
        <v>1.78857</v>
      </c>
      <c r="CQ92">
        <v>1.7714810000000001</v>
      </c>
      <c r="CR92">
        <v>0.83592</v>
      </c>
      <c r="CS92">
        <v>2.79379</v>
      </c>
      <c r="CT92">
        <v>0</v>
      </c>
      <c r="CU92">
        <v>0</v>
      </c>
      <c r="CV92">
        <v>0</v>
      </c>
      <c r="CW92">
        <v>1.2441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74.575542999999996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603.05520000000001</v>
      </c>
      <c r="L93">
        <v>364.41</v>
      </c>
      <c r="M93">
        <v>93.192499999999995</v>
      </c>
      <c r="N93">
        <v>120.6562</v>
      </c>
      <c r="O93">
        <v>126.477</v>
      </c>
      <c r="P93">
        <v>139.31129999999999</v>
      </c>
      <c r="Q93">
        <v>3</v>
      </c>
      <c r="R93">
        <v>42.393900000000002</v>
      </c>
      <c r="S93">
        <v>10.0961</v>
      </c>
      <c r="T93">
        <v>0</v>
      </c>
      <c r="U93">
        <v>279.18</v>
      </c>
      <c r="V93">
        <v>20.555029999999999</v>
      </c>
      <c r="W93">
        <v>30.957000000000001</v>
      </c>
      <c r="X93">
        <v>98.34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18.126000000000001</v>
      </c>
      <c r="AG93">
        <v>44.139600000000002</v>
      </c>
      <c r="AH93">
        <v>0</v>
      </c>
      <c r="AI93">
        <v>0</v>
      </c>
      <c r="AJ93">
        <v>0</v>
      </c>
      <c r="AK93">
        <v>53.908499999999997</v>
      </c>
      <c r="AL93">
        <v>2.7888000000000002</v>
      </c>
      <c r="AM93">
        <v>0</v>
      </c>
      <c r="AN93">
        <v>0.44689000000000001</v>
      </c>
      <c r="AO93">
        <v>0.29399999999999998</v>
      </c>
      <c r="AP93">
        <v>1.1529</v>
      </c>
      <c r="AQ93">
        <v>0</v>
      </c>
      <c r="AR93">
        <v>4.4160000000000004</v>
      </c>
      <c r="AS93">
        <v>5.1117600000000003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74.651696000000001</v>
      </c>
      <c r="BA93">
        <f t="shared" si="4"/>
        <v>2147.9079760000004</v>
      </c>
      <c r="BB93">
        <v>90</v>
      </c>
      <c r="BD93">
        <v>4.3899999999999997</v>
      </c>
      <c r="BE93">
        <v>1.92</v>
      </c>
      <c r="BF93">
        <v>2.21</v>
      </c>
      <c r="BG93">
        <v>1.79</v>
      </c>
      <c r="BH93">
        <v>6.05</v>
      </c>
      <c r="BI93">
        <v>1.03</v>
      </c>
      <c r="BJ93">
        <v>0.52</v>
      </c>
      <c r="BK93">
        <v>1.73</v>
      </c>
      <c r="BL93">
        <v>0.97</v>
      </c>
      <c r="BM93">
        <v>0.08</v>
      </c>
      <c r="BN93">
        <v>3.52</v>
      </c>
      <c r="BO93">
        <v>3.77</v>
      </c>
      <c r="BP93">
        <v>0.26</v>
      </c>
      <c r="BQ93">
        <v>1.98</v>
      </c>
      <c r="BR93">
        <v>1.0900000000000001</v>
      </c>
      <c r="BS93">
        <v>1.64</v>
      </c>
      <c r="BT93">
        <v>2.8744320000000001</v>
      </c>
      <c r="BU93">
        <v>1.342031</v>
      </c>
      <c r="BV93">
        <v>2.4385400000000002</v>
      </c>
      <c r="BW93">
        <v>1.942655</v>
      </c>
      <c r="BX93">
        <v>1.959376</v>
      </c>
      <c r="BY93">
        <v>2.682509</v>
      </c>
      <c r="BZ93">
        <v>1.327717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5.3144439999999999</v>
      </c>
      <c r="CK93">
        <v>1.8703129999999999</v>
      </c>
      <c r="CL93">
        <v>1.9378120000000001</v>
      </c>
      <c r="CM93">
        <v>3.5120239999999998</v>
      </c>
      <c r="CN93">
        <v>1.771482</v>
      </c>
      <c r="CO93">
        <v>4.2945000000000002</v>
      </c>
      <c r="CP93">
        <v>1.78857</v>
      </c>
      <c r="CQ93">
        <v>1.7714810000000001</v>
      </c>
      <c r="CR93">
        <v>0.83592</v>
      </c>
      <c r="CS93">
        <v>2.79379</v>
      </c>
      <c r="CT93">
        <v>0</v>
      </c>
      <c r="CU93">
        <v>0</v>
      </c>
      <c r="CV93">
        <v>0</v>
      </c>
      <c r="CW93">
        <v>1.2441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74.651696000000001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448.65519999999998</v>
      </c>
      <c r="L94">
        <v>294.41000000000003</v>
      </c>
      <c r="M94">
        <v>93.192499999999995</v>
      </c>
      <c r="N94">
        <v>120.6562</v>
      </c>
      <c r="O94">
        <v>126.477</v>
      </c>
      <c r="P94">
        <v>139.31129999999999</v>
      </c>
      <c r="Q94">
        <v>3</v>
      </c>
      <c r="R94">
        <v>42.393900000000002</v>
      </c>
      <c r="S94">
        <v>10.0961</v>
      </c>
      <c r="T94">
        <v>0</v>
      </c>
      <c r="U94">
        <v>279.18</v>
      </c>
      <c r="V94">
        <v>20.555029999999999</v>
      </c>
      <c r="W94">
        <v>30.957000000000001</v>
      </c>
      <c r="X94">
        <v>98.34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18.126000000000001</v>
      </c>
      <c r="AG94">
        <v>44.139600000000002</v>
      </c>
      <c r="AH94">
        <v>0</v>
      </c>
      <c r="AI94">
        <v>0</v>
      </c>
      <c r="AJ94">
        <v>0</v>
      </c>
      <c r="AK94">
        <v>53.908499999999997</v>
      </c>
      <c r="AL94">
        <v>2.7888000000000002</v>
      </c>
      <c r="AM94">
        <v>0</v>
      </c>
      <c r="AN94">
        <v>0.44689000000000001</v>
      </c>
      <c r="AO94">
        <v>0.40278000000000003</v>
      </c>
      <c r="AP94">
        <v>1.1529</v>
      </c>
      <c r="AQ94">
        <v>0</v>
      </c>
      <c r="AR94">
        <v>4.4160000000000004</v>
      </c>
      <c r="AS94">
        <v>5.1117600000000003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74.623507000000004</v>
      </c>
      <c r="BA94">
        <f t="shared" si="4"/>
        <v>1923.588567</v>
      </c>
      <c r="BB94">
        <v>91</v>
      </c>
      <c r="BD94">
        <v>4.3899999999999997</v>
      </c>
      <c r="BE94">
        <v>1.92</v>
      </c>
      <c r="BF94">
        <v>2.21</v>
      </c>
      <c r="BG94">
        <v>1.79</v>
      </c>
      <c r="BH94">
        <v>6.05</v>
      </c>
      <c r="BI94">
        <v>1</v>
      </c>
      <c r="BJ94">
        <v>0.52</v>
      </c>
      <c r="BK94">
        <v>1.73</v>
      </c>
      <c r="BL94">
        <v>0.97</v>
      </c>
      <c r="BM94">
        <v>0.08</v>
      </c>
      <c r="BN94">
        <v>3.52</v>
      </c>
      <c r="BO94">
        <v>3.77</v>
      </c>
      <c r="BP94">
        <v>0.26</v>
      </c>
      <c r="BQ94">
        <v>1.98</v>
      </c>
      <c r="BR94">
        <v>1.0900000000000001</v>
      </c>
      <c r="BS94">
        <v>1.64</v>
      </c>
      <c r="BT94">
        <v>2.8746900000000002</v>
      </c>
      <c r="BU94">
        <v>1.342031</v>
      </c>
      <c r="BV94">
        <v>2.4385400000000002</v>
      </c>
      <c r="BW94">
        <v>1.942655</v>
      </c>
      <c r="BX94">
        <v>1.959376</v>
      </c>
      <c r="BY94">
        <v>2.6840619999999999</v>
      </c>
      <c r="BZ94">
        <v>1.327717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5.3144439999999999</v>
      </c>
      <c r="CK94">
        <v>1.8703129999999999</v>
      </c>
      <c r="CL94">
        <v>1.9378120000000001</v>
      </c>
      <c r="CM94">
        <v>3.5120239999999998</v>
      </c>
      <c r="CN94">
        <v>1.771482</v>
      </c>
      <c r="CO94">
        <v>4.2945000000000002</v>
      </c>
      <c r="CP94">
        <v>1.78857</v>
      </c>
      <c r="CQ94">
        <v>1.7714810000000001</v>
      </c>
      <c r="CR94">
        <v>0.83592</v>
      </c>
      <c r="CS94">
        <v>2.79379</v>
      </c>
      <c r="CT94">
        <v>0</v>
      </c>
      <c r="CU94">
        <v>0</v>
      </c>
      <c r="CV94">
        <v>0</v>
      </c>
      <c r="CW94">
        <v>1.2441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74.623507000000004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394</v>
      </c>
      <c r="L95">
        <v>279.73422299999999</v>
      </c>
      <c r="M95">
        <v>93.192499999999995</v>
      </c>
      <c r="N95">
        <v>120.6562</v>
      </c>
      <c r="O95">
        <v>126.477</v>
      </c>
      <c r="P95">
        <v>139.31129999999999</v>
      </c>
      <c r="Q95">
        <v>3</v>
      </c>
      <c r="R95">
        <v>25.617799999999999</v>
      </c>
      <c r="S95">
        <v>6.9723949999999997</v>
      </c>
      <c r="T95">
        <v>0</v>
      </c>
      <c r="U95">
        <v>279.18</v>
      </c>
      <c r="V95">
        <v>17.153165000000001</v>
      </c>
      <c r="W95">
        <v>26.558139000000001</v>
      </c>
      <c r="X95">
        <v>74.218975999999998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18.126000000000001</v>
      </c>
      <c r="AG95">
        <v>44.139600000000002</v>
      </c>
      <c r="AH95">
        <v>0</v>
      </c>
      <c r="AI95">
        <v>0</v>
      </c>
      <c r="AJ95">
        <v>0</v>
      </c>
      <c r="AK95">
        <v>53.908499999999997</v>
      </c>
      <c r="AL95">
        <v>2.7888000000000002</v>
      </c>
      <c r="AM95">
        <v>0</v>
      </c>
      <c r="AN95">
        <v>0.44689000000000001</v>
      </c>
      <c r="AO95">
        <v>0.57035999999999998</v>
      </c>
      <c r="AP95">
        <v>1.1529</v>
      </c>
      <c r="AQ95">
        <v>0</v>
      </c>
      <c r="AR95">
        <v>3.3119999999999998</v>
      </c>
      <c r="AS95">
        <v>5.1117600000000003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74.623507000000004</v>
      </c>
      <c r="BA95">
        <f t="shared" si="4"/>
        <v>1801.4996149999995</v>
      </c>
      <c r="BB95">
        <v>92</v>
      </c>
      <c r="BD95">
        <v>4.3899999999999997</v>
      </c>
      <c r="BE95">
        <v>1.92</v>
      </c>
      <c r="BF95">
        <v>2.21</v>
      </c>
      <c r="BG95">
        <v>1.79</v>
      </c>
      <c r="BH95">
        <v>6.05</v>
      </c>
      <c r="BI95">
        <v>1</v>
      </c>
      <c r="BJ95">
        <v>0.52</v>
      </c>
      <c r="BK95">
        <v>1.73</v>
      </c>
      <c r="BL95">
        <v>0.97</v>
      </c>
      <c r="BM95">
        <v>0.08</v>
      </c>
      <c r="BN95">
        <v>3.52</v>
      </c>
      <c r="BO95">
        <v>3.77</v>
      </c>
      <c r="BP95">
        <v>0.26</v>
      </c>
      <c r="BQ95">
        <v>1.98</v>
      </c>
      <c r="BR95">
        <v>1.0900000000000001</v>
      </c>
      <c r="BS95">
        <v>1.64</v>
      </c>
      <c r="BT95">
        <v>2.8746900000000002</v>
      </c>
      <c r="BU95">
        <v>1.342031</v>
      </c>
      <c r="BV95">
        <v>2.4385400000000002</v>
      </c>
      <c r="BW95">
        <v>1.942655</v>
      </c>
      <c r="BX95">
        <v>1.959376</v>
      </c>
      <c r="BY95">
        <v>2.6840619999999999</v>
      </c>
      <c r="BZ95">
        <v>1.327717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5.3144439999999999</v>
      </c>
      <c r="CK95">
        <v>1.8703129999999999</v>
      </c>
      <c r="CL95">
        <v>1.9378120000000001</v>
      </c>
      <c r="CM95">
        <v>3.5120239999999998</v>
      </c>
      <c r="CN95">
        <v>1.771482</v>
      </c>
      <c r="CO95">
        <v>4.2945000000000002</v>
      </c>
      <c r="CP95">
        <v>1.78857</v>
      </c>
      <c r="CQ95">
        <v>1.7714810000000001</v>
      </c>
      <c r="CR95">
        <v>0.83592</v>
      </c>
      <c r="CS95">
        <v>2.79379</v>
      </c>
      <c r="CT95">
        <v>0</v>
      </c>
      <c r="CU95">
        <v>0</v>
      </c>
      <c r="CV95">
        <v>0</v>
      </c>
      <c r="CW95">
        <v>1.2441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74.623507000000004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352.30641200000002</v>
      </c>
      <c r="L96">
        <v>226.41</v>
      </c>
      <c r="M96">
        <v>93.192499999999995</v>
      </c>
      <c r="N96">
        <v>120.6562</v>
      </c>
      <c r="O96">
        <v>126.477</v>
      </c>
      <c r="P96">
        <v>139.31129999999999</v>
      </c>
      <c r="Q96">
        <v>3</v>
      </c>
      <c r="R96">
        <v>25.617799999999999</v>
      </c>
      <c r="S96">
        <v>4.6167280000000002</v>
      </c>
      <c r="T96">
        <v>0</v>
      </c>
      <c r="U96">
        <v>279.18</v>
      </c>
      <c r="V96">
        <v>8.6928699999999992</v>
      </c>
      <c r="W96">
        <v>15</v>
      </c>
      <c r="X96">
        <v>64.190899999999999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18.126000000000001</v>
      </c>
      <c r="AG96">
        <v>44.139600000000002</v>
      </c>
      <c r="AH96">
        <v>0</v>
      </c>
      <c r="AI96">
        <v>0</v>
      </c>
      <c r="AJ96">
        <v>0</v>
      </c>
      <c r="AK96">
        <v>53.908499999999997</v>
      </c>
      <c r="AL96">
        <v>2.7888000000000002</v>
      </c>
      <c r="AM96">
        <v>0</v>
      </c>
      <c r="AN96">
        <v>0.44689000000000001</v>
      </c>
      <c r="AO96">
        <v>0.72911999999999999</v>
      </c>
      <c r="AP96">
        <v>1.1529</v>
      </c>
      <c r="AQ96">
        <v>0</v>
      </c>
      <c r="AR96">
        <v>3.3119999999999998</v>
      </c>
      <c r="AS96">
        <v>5.1117600000000003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74.623507000000004</v>
      </c>
      <c r="BA96">
        <f t="shared" si="4"/>
        <v>1674.2383869999999</v>
      </c>
      <c r="BB96">
        <v>93</v>
      </c>
      <c r="BD96">
        <v>4.3899999999999997</v>
      </c>
      <c r="BE96">
        <v>1.92</v>
      </c>
      <c r="BF96">
        <v>2.21</v>
      </c>
      <c r="BG96">
        <v>1.79</v>
      </c>
      <c r="BH96">
        <v>6.05</v>
      </c>
      <c r="BI96">
        <v>1</v>
      </c>
      <c r="BJ96">
        <v>0.52</v>
      </c>
      <c r="BK96">
        <v>1.73</v>
      </c>
      <c r="BL96">
        <v>0.97</v>
      </c>
      <c r="BM96">
        <v>0.08</v>
      </c>
      <c r="BN96">
        <v>3.52</v>
      </c>
      <c r="BO96">
        <v>3.77</v>
      </c>
      <c r="BP96">
        <v>0.26</v>
      </c>
      <c r="BQ96">
        <v>1.98</v>
      </c>
      <c r="BR96">
        <v>1.0900000000000001</v>
      </c>
      <c r="BS96">
        <v>1.64</v>
      </c>
      <c r="BT96">
        <v>2.8746900000000002</v>
      </c>
      <c r="BU96">
        <v>1.342031</v>
      </c>
      <c r="BV96">
        <v>2.4385400000000002</v>
      </c>
      <c r="BW96">
        <v>1.942655</v>
      </c>
      <c r="BX96">
        <v>1.959376</v>
      </c>
      <c r="BY96">
        <v>2.6840619999999999</v>
      </c>
      <c r="BZ96">
        <v>1.327717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5.3144439999999999</v>
      </c>
      <c r="CK96">
        <v>1.8703129999999999</v>
      </c>
      <c r="CL96">
        <v>1.9378120000000001</v>
      </c>
      <c r="CM96">
        <v>3.5120239999999998</v>
      </c>
      <c r="CN96">
        <v>1.771482</v>
      </c>
      <c r="CO96">
        <v>4.2945000000000002</v>
      </c>
      <c r="CP96">
        <v>1.78857</v>
      </c>
      <c r="CQ96">
        <v>1.7714810000000001</v>
      </c>
      <c r="CR96">
        <v>0.83592</v>
      </c>
      <c r="CS96">
        <v>2.79379</v>
      </c>
      <c r="CT96">
        <v>0</v>
      </c>
      <c r="CU96">
        <v>0</v>
      </c>
      <c r="CV96">
        <v>0</v>
      </c>
      <c r="CW96">
        <v>1.2441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74.623507000000004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376.60293300000001</v>
      </c>
      <c r="L97">
        <v>226.41</v>
      </c>
      <c r="M97">
        <v>93.192499999999995</v>
      </c>
      <c r="N97">
        <v>120.6562</v>
      </c>
      <c r="O97">
        <v>126.477</v>
      </c>
      <c r="P97">
        <v>139.31129999999999</v>
      </c>
      <c r="Q97">
        <v>3</v>
      </c>
      <c r="R97">
        <v>25.617799999999999</v>
      </c>
      <c r="S97">
        <v>12.803836</v>
      </c>
      <c r="T97">
        <v>0</v>
      </c>
      <c r="U97">
        <v>279.18</v>
      </c>
      <c r="V97">
        <v>2</v>
      </c>
      <c r="W97">
        <v>15</v>
      </c>
      <c r="X97">
        <v>49.160989999999998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18.126000000000001</v>
      </c>
      <c r="AG97">
        <v>44.139600000000002</v>
      </c>
      <c r="AH97">
        <v>0</v>
      </c>
      <c r="AI97">
        <v>0</v>
      </c>
      <c r="AJ97">
        <v>0</v>
      </c>
      <c r="AK97">
        <v>53.908499999999997</v>
      </c>
      <c r="AL97">
        <v>2.7888000000000002</v>
      </c>
      <c r="AM97">
        <v>0</v>
      </c>
      <c r="AN97">
        <v>0.44689000000000001</v>
      </c>
      <c r="AO97">
        <v>0.77910000000000001</v>
      </c>
      <c r="AP97">
        <v>1.7934000000000001</v>
      </c>
      <c r="AQ97">
        <v>0</v>
      </c>
      <c r="AR97">
        <v>3.3119999999999998</v>
      </c>
      <c r="AS97">
        <v>5.1117600000000003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74.623507000000004</v>
      </c>
      <c r="BA97">
        <f t="shared" si="4"/>
        <v>1685.6897159999999</v>
      </c>
      <c r="BB97">
        <v>94</v>
      </c>
      <c r="BD97">
        <v>4.3899999999999997</v>
      </c>
      <c r="BE97">
        <v>1.92</v>
      </c>
      <c r="BF97">
        <v>2.21</v>
      </c>
      <c r="BG97">
        <v>1.79</v>
      </c>
      <c r="BH97">
        <v>6.05</v>
      </c>
      <c r="BI97">
        <v>1</v>
      </c>
      <c r="BJ97">
        <v>0.52</v>
      </c>
      <c r="BK97">
        <v>1.73</v>
      </c>
      <c r="BL97">
        <v>0.97</v>
      </c>
      <c r="BM97">
        <v>0.08</v>
      </c>
      <c r="BN97">
        <v>3.52</v>
      </c>
      <c r="BO97">
        <v>3.77</v>
      </c>
      <c r="BP97">
        <v>0.26</v>
      </c>
      <c r="BQ97">
        <v>1.98</v>
      </c>
      <c r="BR97">
        <v>1.0900000000000001</v>
      </c>
      <c r="BS97">
        <v>1.64</v>
      </c>
      <c r="BT97">
        <v>2.8746900000000002</v>
      </c>
      <c r="BU97">
        <v>1.342031</v>
      </c>
      <c r="BV97">
        <v>2.4385400000000002</v>
      </c>
      <c r="BW97">
        <v>1.942655</v>
      </c>
      <c r="BX97">
        <v>1.959376</v>
      </c>
      <c r="BY97">
        <v>2.6840619999999999</v>
      </c>
      <c r="BZ97">
        <v>1.327717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5.3144439999999999</v>
      </c>
      <c r="CK97">
        <v>1.8703129999999999</v>
      </c>
      <c r="CL97">
        <v>1.9378120000000001</v>
      </c>
      <c r="CM97">
        <v>3.5120239999999998</v>
      </c>
      <c r="CN97">
        <v>1.771482</v>
      </c>
      <c r="CO97">
        <v>4.2945000000000002</v>
      </c>
      <c r="CP97">
        <v>1.78857</v>
      </c>
      <c r="CQ97">
        <v>1.7714810000000001</v>
      </c>
      <c r="CR97">
        <v>0.83592</v>
      </c>
      <c r="CS97">
        <v>2.79379</v>
      </c>
      <c r="CT97">
        <v>0</v>
      </c>
      <c r="CU97">
        <v>0</v>
      </c>
      <c r="CV97">
        <v>0</v>
      </c>
      <c r="CW97">
        <v>1.2441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74.623507000000004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376.59932099999997</v>
      </c>
      <c r="L98">
        <v>226.41</v>
      </c>
      <c r="M98">
        <v>93.192499999999995</v>
      </c>
      <c r="N98">
        <v>120.6562</v>
      </c>
      <c r="O98">
        <v>126.477</v>
      </c>
      <c r="P98">
        <v>139.31129999999999</v>
      </c>
      <c r="Q98">
        <v>3</v>
      </c>
      <c r="R98">
        <v>25.617799999999999</v>
      </c>
      <c r="S98">
        <v>12.803836</v>
      </c>
      <c r="T98">
        <v>0</v>
      </c>
      <c r="U98">
        <v>279.18</v>
      </c>
      <c r="V98">
        <v>2</v>
      </c>
      <c r="W98">
        <v>15</v>
      </c>
      <c r="X98">
        <v>46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18.126000000000001</v>
      </c>
      <c r="AG98">
        <v>44.139600000000002</v>
      </c>
      <c r="AH98">
        <v>0</v>
      </c>
      <c r="AI98">
        <v>0</v>
      </c>
      <c r="AJ98">
        <v>0</v>
      </c>
      <c r="AK98">
        <v>53.908499999999997</v>
      </c>
      <c r="AL98">
        <v>2.7888000000000002</v>
      </c>
      <c r="AM98">
        <v>0</v>
      </c>
      <c r="AN98">
        <v>0.44689000000000001</v>
      </c>
      <c r="AO98">
        <v>0.85553999999999997</v>
      </c>
      <c r="AP98">
        <v>1.7934000000000001</v>
      </c>
      <c r="AQ98">
        <v>0</v>
      </c>
      <c r="AR98">
        <v>3.3119999999999998</v>
      </c>
      <c r="AS98">
        <v>5.1117600000000003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74.623507000000004</v>
      </c>
      <c r="BA98">
        <f t="shared" si="4"/>
        <v>1682.6015539999999</v>
      </c>
      <c r="BB98">
        <v>95</v>
      </c>
      <c r="BD98">
        <v>4.3899999999999997</v>
      </c>
      <c r="BE98">
        <v>1.92</v>
      </c>
      <c r="BF98">
        <v>2.21</v>
      </c>
      <c r="BG98">
        <v>1.79</v>
      </c>
      <c r="BH98">
        <v>6.05</v>
      </c>
      <c r="BI98">
        <v>1</v>
      </c>
      <c r="BJ98">
        <v>0.52</v>
      </c>
      <c r="BK98">
        <v>1.73</v>
      </c>
      <c r="BL98">
        <v>0.97</v>
      </c>
      <c r="BM98">
        <v>0.08</v>
      </c>
      <c r="BN98">
        <v>3.52</v>
      </c>
      <c r="BO98">
        <v>3.77</v>
      </c>
      <c r="BP98">
        <v>0.26</v>
      </c>
      <c r="BQ98">
        <v>1.98</v>
      </c>
      <c r="BR98">
        <v>1.0900000000000001</v>
      </c>
      <c r="BS98">
        <v>1.64</v>
      </c>
      <c r="BT98">
        <v>2.8746900000000002</v>
      </c>
      <c r="BU98">
        <v>1.342031</v>
      </c>
      <c r="BV98">
        <v>2.4385400000000002</v>
      </c>
      <c r="BW98">
        <v>1.942655</v>
      </c>
      <c r="BX98">
        <v>1.959376</v>
      </c>
      <c r="BY98">
        <v>2.6840619999999999</v>
      </c>
      <c r="BZ98">
        <v>1.327717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5.3144439999999999</v>
      </c>
      <c r="CK98">
        <v>1.8703129999999999</v>
      </c>
      <c r="CL98">
        <v>1.9378120000000001</v>
      </c>
      <c r="CM98">
        <v>3.5120239999999998</v>
      </c>
      <c r="CN98">
        <v>1.771482</v>
      </c>
      <c r="CO98">
        <v>4.2945000000000002</v>
      </c>
      <c r="CP98">
        <v>1.78857</v>
      </c>
      <c r="CQ98">
        <v>1.7714810000000001</v>
      </c>
      <c r="CR98">
        <v>0.83592</v>
      </c>
      <c r="CS98">
        <v>2.79379</v>
      </c>
      <c r="CT98">
        <v>0</v>
      </c>
      <c r="CU98">
        <v>0</v>
      </c>
      <c r="CV98">
        <v>0</v>
      </c>
      <c r="CW98">
        <v>1.2441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74.623507000000004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14.254056712999986</v>
      </c>
      <c r="L99">
        <f t="shared" si="6"/>
        <v>4.2186562024999974</v>
      </c>
      <c r="M99">
        <f t="shared" si="6"/>
        <v>2.0542539617500024</v>
      </c>
      <c r="N99">
        <f t="shared" si="6"/>
        <v>2.8957487999999985</v>
      </c>
      <c r="O99">
        <f t="shared" si="6"/>
        <v>3.0354480000000046</v>
      </c>
      <c r="P99">
        <f t="shared" si="6"/>
        <v>3.2649704039999952</v>
      </c>
      <c r="Q99">
        <f t="shared" si="6"/>
        <v>0.2337327987499998</v>
      </c>
      <c r="R99">
        <f t="shared" si="6"/>
        <v>0.86725715750000054</v>
      </c>
      <c r="S99">
        <f t="shared" si="6"/>
        <v>0.52565888550000006</v>
      </c>
      <c r="T99">
        <f t="shared" si="6"/>
        <v>0</v>
      </c>
      <c r="U99">
        <f t="shared" si="6"/>
        <v>7.2110137500000056</v>
      </c>
      <c r="V99">
        <f t="shared" si="6"/>
        <v>0.34983574125000033</v>
      </c>
      <c r="W99">
        <f t="shared" si="6"/>
        <v>0.6724990909999996</v>
      </c>
      <c r="X99">
        <f t="shared" si="6"/>
        <v>1.9663455742500016</v>
      </c>
      <c r="Y99">
        <f t="shared" si="6"/>
        <v>0</v>
      </c>
      <c r="Z99">
        <f t="shared" si="6"/>
        <v>7.378800000000002E-2</v>
      </c>
      <c r="AA99">
        <f t="shared" si="6"/>
        <v>0.10268973000000002</v>
      </c>
      <c r="AB99">
        <f t="shared" si="6"/>
        <v>0.14033595000000001</v>
      </c>
      <c r="AC99">
        <f t="shared" si="6"/>
        <v>0.11897924175000002</v>
      </c>
      <c r="AD99">
        <f t="shared" si="6"/>
        <v>0.19680692499999994</v>
      </c>
      <c r="AE99">
        <f t="shared" si="6"/>
        <v>0.31269488900000009</v>
      </c>
      <c r="AF99">
        <f t="shared" si="6"/>
        <v>0.34791849999999969</v>
      </c>
      <c r="AG99">
        <f t="shared" si="6"/>
        <v>1.0593503999999998</v>
      </c>
      <c r="AH99">
        <f t="shared" si="6"/>
        <v>0.72525000000000017</v>
      </c>
      <c r="AI99">
        <f t="shared" si="6"/>
        <v>6.3032624999999967E-2</v>
      </c>
      <c r="AJ99">
        <f t="shared" si="6"/>
        <v>0</v>
      </c>
      <c r="AK99">
        <f t="shared" si="6"/>
        <v>1.2938039999999975</v>
      </c>
      <c r="AL99">
        <f t="shared" si="6"/>
        <v>0.2867816000000003</v>
      </c>
      <c r="AM99">
        <f t="shared" si="6"/>
        <v>5.1293219999999994E-2</v>
      </c>
      <c r="AN99">
        <f t="shared" si="6"/>
        <v>1.1415125000000016E-2</v>
      </c>
      <c r="AO99">
        <f t="shared" si="6"/>
        <v>1.9570845000000007E-2</v>
      </c>
      <c r="AP99">
        <f t="shared" si="6"/>
        <v>4.9446599999999931E-2</v>
      </c>
      <c r="AQ99">
        <f t="shared" si="6"/>
        <v>0.61749999999999983</v>
      </c>
      <c r="AR99">
        <f t="shared" si="6"/>
        <v>0.1913784000000002</v>
      </c>
      <c r="AS99">
        <f t="shared" si="6"/>
        <v>0.20611826999999991</v>
      </c>
      <c r="AT99">
        <f t="shared" si="6"/>
        <v>0.3204023369999997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1.7998256535000006</v>
      </c>
      <c r="BA99">
        <f t="shared" si="4"/>
        <v>49.537859390749965</v>
      </c>
      <c r="BD99">
        <f t="shared" ref="BD99:DJ99" si="7">SUM(BD3:BD98)/4000</f>
        <v>0.11334999999999981</v>
      </c>
      <c r="BE99">
        <f t="shared" si="7"/>
        <v>4.6079999999999934E-2</v>
      </c>
      <c r="BF99">
        <f t="shared" si="7"/>
        <v>5.3040000000000032E-2</v>
      </c>
      <c r="BG99">
        <f t="shared" si="7"/>
        <v>4.2959999999999998E-2</v>
      </c>
      <c r="BH99">
        <f t="shared" si="7"/>
        <v>0.14520000000000005</v>
      </c>
      <c r="BI99">
        <f t="shared" si="7"/>
        <v>2.2952500000000021E-2</v>
      </c>
      <c r="BJ99">
        <f t="shared" si="7"/>
        <v>1.1402500000000001E-2</v>
      </c>
      <c r="BK99">
        <f t="shared" si="7"/>
        <v>4.1519999999999967E-2</v>
      </c>
      <c r="BL99">
        <f t="shared" si="7"/>
        <v>2.1889999999999982E-2</v>
      </c>
      <c r="BM99">
        <f t="shared" si="7"/>
        <v>1.8825000000000011E-3</v>
      </c>
      <c r="BN99">
        <f t="shared" si="7"/>
        <v>8.4479999999999972E-2</v>
      </c>
      <c r="BO99">
        <f t="shared" si="7"/>
        <v>9.0479999999999949E-2</v>
      </c>
      <c r="BP99">
        <f t="shared" si="7"/>
        <v>6.2400000000000112E-3</v>
      </c>
      <c r="BQ99">
        <f t="shared" si="7"/>
        <v>4.7519999999999937E-2</v>
      </c>
      <c r="BR99">
        <f t="shared" si="7"/>
        <v>2.6160000000000058E-2</v>
      </c>
      <c r="BS99">
        <f t="shared" si="7"/>
        <v>3.9359999999999951E-2</v>
      </c>
      <c r="BT99">
        <f t="shared" si="7"/>
        <v>6.788914299999993E-2</v>
      </c>
      <c r="BU99">
        <f t="shared" si="7"/>
        <v>3.220874400000006E-2</v>
      </c>
      <c r="BV99">
        <f t="shared" si="7"/>
        <v>5.8786605499999894E-2</v>
      </c>
      <c r="BW99">
        <f t="shared" si="7"/>
        <v>4.6623720000000035E-2</v>
      </c>
      <c r="BX99">
        <f t="shared" si="7"/>
        <v>4.7025023999999978E-2</v>
      </c>
      <c r="BY99">
        <f t="shared" si="7"/>
        <v>6.196363875000005E-2</v>
      </c>
      <c r="BZ99">
        <f t="shared" si="7"/>
        <v>3.1865208000000082E-2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0.12754665599999981</v>
      </c>
      <c r="CK99">
        <f t="shared" si="7"/>
        <v>4.4887512000000046E-2</v>
      </c>
      <c r="CL99">
        <f t="shared" si="7"/>
        <v>4.6507488000000013E-2</v>
      </c>
      <c r="CM99">
        <f t="shared" si="7"/>
        <v>8.4288575999999935E-2</v>
      </c>
      <c r="CN99">
        <f t="shared" si="7"/>
        <v>4.2515568000000004E-2</v>
      </c>
      <c r="CO99">
        <f t="shared" si="7"/>
        <v>9.4017341250000205E-2</v>
      </c>
      <c r="CP99">
        <f t="shared" si="7"/>
        <v>4.9625720000000012E-2</v>
      </c>
      <c r="CQ99">
        <f t="shared" si="7"/>
        <v>4.2515543999999926E-2</v>
      </c>
      <c r="CR99">
        <f t="shared" si="7"/>
        <v>2.0062080000000027E-2</v>
      </c>
      <c r="CS99">
        <f t="shared" si="7"/>
        <v>6.7050960000000021E-2</v>
      </c>
      <c r="CT99">
        <f t="shared" si="7"/>
        <v>2.0729999999999993E-3</v>
      </c>
      <c r="CU99">
        <f t="shared" si="7"/>
        <v>4.0362000000000002E-3</v>
      </c>
      <c r="CV99">
        <f t="shared" si="7"/>
        <v>3.9610250000000008E-3</v>
      </c>
      <c r="CW99">
        <f t="shared" si="7"/>
        <v>2.9858400000000052E-2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1.7998256535000006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0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0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351.00543699999997</v>
      </c>
      <c r="L3">
        <v>218.86246199999999</v>
      </c>
      <c r="M3">
        <v>66.520735000000002</v>
      </c>
      <c r="N3">
        <v>115.612771</v>
      </c>
      <c r="O3">
        <v>121.19026100000001</v>
      </c>
      <c r="P3">
        <v>113.81557100000001</v>
      </c>
      <c r="Q3">
        <v>0</v>
      </c>
      <c r="R3">
        <v>19.494212000000001</v>
      </c>
      <c r="S3">
        <v>11.513576</v>
      </c>
      <c r="T3">
        <v>0</v>
      </c>
      <c r="U3">
        <v>334.38784500000003</v>
      </c>
      <c r="V3">
        <v>1.9164000000000001</v>
      </c>
      <c r="W3">
        <v>13.4148</v>
      </c>
      <c r="X3">
        <v>33.536999999999999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8.6841670000000004</v>
      </c>
      <c r="AG3">
        <v>42.294564999999999</v>
      </c>
      <c r="AH3">
        <v>0</v>
      </c>
      <c r="AI3">
        <v>0</v>
      </c>
      <c r="AJ3">
        <v>0</v>
      </c>
      <c r="AK3">
        <v>51.655124999999998</v>
      </c>
      <c r="AL3">
        <v>2.672228</v>
      </c>
      <c r="AM3">
        <v>0</v>
      </c>
      <c r="AN3">
        <v>0.70747700000000002</v>
      </c>
      <c r="AO3">
        <v>0.495811</v>
      </c>
      <c r="AP3">
        <v>1.7184360000000001</v>
      </c>
      <c r="AQ3">
        <v>0</v>
      </c>
      <c r="AR3">
        <v>29.619878</v>
      </c>
      <c r="AS3">
        <v>15.983236</v>
      </c>
      <c r="AT3">
        <v>13.974947999999999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71.284142999999986</v>
      </c>
      <c r="BA3">
        <f>SUM(B3:AZ3)</f>
        <v>1640.3610839999997</v>
      </c>
      <c r="BD3">
        <v>5.1100000000000003</v>
      </c>
      <c r="BE3">
        <v>1.84</v>
      </c>
      <c r="BF3">
        <v>2.12</v>
      </c>
      <c r="BG3">
        <v>1.72</v>
      </c>
      <c r="BH3">
        <v>5.8</v>
      </c>
      <c r="BI3">
        <v>0.79</v>
      </c>
      <c r="BJ3">
        <v>0.4</v>
      </c>
      <c r="BK3">
        <v>1.66</v>
      </c>
      <c r="BL3">
        <v>0.76</v>
      </c>
      <c r="BM3">
        <v>7.0000000000000007E-2</v>
      </c>
      <c r="BN3">
        <v>3.37</v>
      </c>
      <c r="BO3">
        <v>3.61</v>
      </c>
      <c r="BP3">
        <v>0.25</v>
      </c>
      <c r="BQ3">
        <v>1.9</v>
      </c>
      <c r="BR3">
        <v>1.04</v>
      </c>
      <c r="BS3">
        <v>1.57</v>
      </c>
      <c r="BT3">
        <v>2.6670829999999999</v>
      </c>
      <c r="BU3">
        <v>1.2859339999999999</v>
      </c>
      <c r="BV3">
        <v>2.3572869999999999</v>
      </c>
      <c r="BW3">
        <v>1.8614520000000001</v>
      </c>
      <c r="BX3">
        <v>1.8774740000000001</v>
      </c>
      <c r="BY3">
        <v>2.5718679999999998</v>
      </c>
      <c r="BZ3">
        <v>1.2722180000000001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5.0922999999999998</v>
      </c>
      <c r="CK3">
        <v>1.7921339999999999</v>
      </c>
      <c r="CL3">
        <v>1.856811</v>
      </c>
      <c r="CM3">
        <v>3.365221</v>
      </c>
      <c r="CN3">
        <v>1.6974340000000001</v>
      </c>
      <c r="CO3">
        <v>3.209692</v>
      </c>
      <c r="CP3">
        <v>2.0402469999999999</v>
      </c>
      <c r="CQ3">
        <v>1.697433</v>
      </c>
      <c r="CR3">
        <v>0.800979</v>
      </c>
      <c r="CS3">
        <v>2.6770100000000001</v>
      </c>
      <c r="CT3">
        <v>0</v>
      </c>
      <c r="CU3">
        <v>0</v>
      </c>
      <c r="CV3">
        <v>0</v>
      </c>
      <c r="CW3">
        <v>1.1515660000000001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71.284142999999986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350.9812</v>
      </c>
      <c r="L4">
        <v>218.86246199999999</v>
      </c>
      <c r="M4">
        <v>59.813335000000002</v>
      </c>
      <c r="N4">
        <v>115.612771</v>
      </c>
      <c r="O4">
        <v>121.19026100000001</v>
      </c>
      <c r="P4">
        <v>113.81557100000001</v>
      </c>
      <c r="Q4">
        <v>0</v>
      </c>
      <c r="R4">
        <v>16.201919</v>
      </c>
      <c r="S4">
        <v>11.513576</v>
      </c>
      <c r="T4">
        <v>0</v>
      </c>
      <c r="U4">
        <v>334.38784500000003</v>
      </c>
      <c r="V4">
        <v>1.9164000000000001</v>
      </c>
      <c r="W4">
        <v>13.4148</v>
      </c>
      <c r="X4">
        <v>33.536999999999999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8.6841670000000004</v>
      </c>
      <c r="AG4">
        <v>42.294564999999999</v>
      </c>
      <c r="AH4">
        <v>0</v>
      </c>
      <c r="AI4">
        <v>0</v>
      </c>
      <c r="AJ4">
        <v>0</v>
      </c>
      <c r="AK4">
        <v>51.655124999999998</v>
      </c>
      <c r="AL4">
        <v>2.672228</v>
      </c>
      <c r="AM4">
        <v>0</v>
      </c>
      <c r="AN4">
        <v>0.70747700000000002</v>
      </c>
      <c r="AO4">
        <v>0.56623900000000005</v>
      </c>
      <c r="AP4">
        <v>1.7184360000000001</v>
      </c>
      <c r="AQ4">
        <v>0</v>
      </c>
      <c r="AR4">
        <v>29.619878</v>
      </c>
      <c r="AS4">
        <v>15.983236</v>
      </c>
      <c r="AT4">
        <v>13.210715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71.284142999999986</v>
      </c>
      <c r="BA4">
        <f t="shared" ref="BA4:BA67" si="1">SUM(B4:AZ4)</f>
        <v>1629.6433489999997</v>
      </c>
      <c r="BD4">
        <v>5.1100000000000003</v>
      </c>
      <c r="BE4">
        <v>1.84</v>
      </c>
      <c r="BF4">
        <v>2.12</v>
      </c>
      <c r="BG4">
        <v>1.72</v>
      </c>
      <c r="BH4">
        <v>5.8</v>
      </c>
      <c r="BI4">
        <v>0.79</v>
      </c>
      <c r="BJ4">
        <v>0.4</v>
      </c>
      <c r="BK4">
        <v>1.66</v>
      </c>
      <c r="BL4">
        <v>0.76</v>
      </c>
      <c r="BM4">
        <v>7.0000000000000007E-2</v>
      </c>
      <c r="BN4">
        <v>3.37</v>
      </c>
      <c r="BO4">
        <v>3.61</v>
      </c>
      <c r="BP4">
        <v>0.25</v>
      </c>
      <c r="BQ4">
        <v>1.9</v>
      </c>
      <c r="BR4">
        <v>1.04</v>
      </c>
      <c r="BS4">
        <v>1.57</v>
      </c>
      <c r="BT4">
        <v>2.6670829999999999</v>
      </c>
      <c r="BU4">
        <v>1.2859339999999999</v>
      </c>
      <c r="BV4">
        <v>2.3572869999999999</v>
      </c>
      <c r="BW4">
        <v>1.8614520000000001</v>
      </c>
      <c r="BX4">
        <v>1.8774740000000001</v>
      </c>
      <c r="BY4">
        <v>2.5718679999999998</v>
      </c>
      <c r="BZ4">
        <v>1.2722180000000001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5.0922999999999998</v>
      </c>
      <c r="CK4">
        <v>1.7921339999999999</v>
      </c>
      <c r="CL4">
        <v>1.856811</v>
      </c>
      <c r="CM4">
        <v>3.365221</v>
      </c>
      <c r="CN4">
        <v>1.6974340000000001</v>
      </c>
      <c r="CO4">
        <v>3.209692</v>
      </c>
      <c r="CP4">
        <v>2.0402469999999999</v>
      </c>
      <c r="CQ4">
        <v>1.697433</v>
      </c>
      <c r="CR4">
        <v>0.800979</v>
      </c>
      <c r="CS4">
        <v>2.6770100000000001</v>
      </c>
      <c r="CT4">
        <v>0</v>
      </c>
      <c r="CU4">
        <v>0</v>
      </c>
      <c r="CV4">
        <v>0</v>
      </c>
      <c r="CW4">
        <v>1.1515660000000001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71.284142999999986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351.00543699999997</v>
      </c>
      <c r="L5">
        <v>218.86246199999999</v>
      </c>
      <c r="M5">
        <v>58.855134999999997</v>
      </c>
      <c r="N5">
        <v>115.612771</v>
      </c>
      <c r="O5">
        <v>121.19026100000001</v>
      </c>
      <c r="P5">
        <v>113.81557100000001</v>
      </c>
      <c r="Q5">
        <v>0</v>
      </c>
      <c r="R5">
        <v>16.201919</v>
      </c>
      <c r="S5">
        <v>11.513576</v>
      </c>
      <c r="T5">
        <v>0</v>
      </c>
      <c r="U5">
        <v>334.38784500000003</v>
      </c>
      <c r="V5">
        <v>1.9164000000000001</v>
      </c>
      <c r="W5">
        <v>13.4148</v>
      </c>
      <c r="X5">
        <v>33.536999999999999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8.6841670000000004</v>
      </c>
      <c r="AG5">
        <v>42.294564999999999</v>
      </c>
      <c r="AH5">
        <v>0</v>
      </c>
      <c r="AI5">
        <v>0</v>
      </c>
      <c r="AJ5">
        <v>0</v>
      </c>
      <c r="AK5">
        <v>51.655124999999998</v>
      </c>
      <c r="AL5">
        <v>2.672228</v>
      </c>
      <c r="AM5">
        <v>0</v>
      </c>
      <c r="AN5">
        <v>0.70747700000000002</v>
      </c>
      <c r="AO5">
        <v>0.65356899999999996</v>
      </c>
      <c r="AP5">
        <v>1.7184360000000001</v>
      </c>
      <c r="AQ5">
        <v>0</v>
      </c>
      <c r="AR5">
        <v>4.2314109999999996</v>
      </c>
      <c r="AS5">
        <v>15.983236</v>
      </c>
      <c r="AT5">
        <v>14.369934000000001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71.284142999999986</v>
      </c>
      <c r="BA5">
        <f t="shared" si="1"/>
        <v>1604.567468</v>
      </c>
      <c r="BD5">
        <v>5.1100000000000003</v>
      </c>
      <c r="BE5">
        <v>1.84</v>
      </c>
      <c r="BF5">
        <v>2.12</v>
      </c>
      <c r="BG5">
        <v>1.72</v>
      </c>
      <c r="BH5">
        <v>5.8</v>
      </c>
      <c r="BI5">
        <v>0.79</v>
      </c>
      <c r="BJ5">
        <v>0.4</v>
      </c>
      <c r="BK5">
        <v>1.66</v>
      </c>
      <c r="BL5">
        <v>0.76</v>
      </c>
      <c r="BM5">
        <v>7.0000000000000007E-2</v>
      </c>
      <c r="BN5">
        <v>3.37</v>
      </c>
      <c r="BO5">
        <v>3.61</v>
      </c>
      <c r="BP5">
        <v>0.25</v>
      </c>
      <c r="BQ5">
        <v>1.9</v>
      </c>
      <c r="BR5">
        <v>1.04</v>
      </c>
      <c r="BS5">
        <v>1.57</v>
      </c>
      <c r="BT5">
        <v>2.6670829999999999</v>
      </c>
      <c r="BU5">
        <v>1.2859339999999999</v>
      </c>
      <c r="BV5">
        <v>2.3572869999999999</v>
      </c>
      <c r="BW5">
        <v>1.8614520000000001</v>
      </c>
      <c r="BX5">
        <v>1.8774740000000001</v>
      </c>
      <c r="BY5">
        <v>2.5718679999999998</v>
      </c>
      <c r="BZ5">
        <v>1.2722180000000001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5.0922999999999998</v>
      </c>
      <c r="CK5">
        <v>1.7921339999999999</v>
      </c>
      <c r="CL5">
        <v>1.856811</v>
      </c>
      <c r="CM5">
        <v>3.365221</v>
      </c>
      <c r="CN5">
        <v>1.6974340000000001</v>
      </c>
      <c r="CO5">
        <v>3.209692</v>
      </c>
      <c r="CP5">
        <v>2.0402469999999999</v>
      </c>
      <c r="CQ5">
        <v>1.697433</v>
      </c>
      <c r="CR5">
        <v>0.800979</v>
      </c>
      <c r="CS5">
        <v>2.6770100000000001</v>
      </c>
      <c r="CT5">
        <v>0</v>
      </c>
      <c r="CU5">
        <v>0</v>
      </c>
      <c r="CV5">
        <v>0</v>
      </c>
      <c r="CW5">
        <v>1.1515660000000001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71.284142999999986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350.9812</v>
      </c>
      <c r="L6">
        <v>218.86246199999999</v>
      </c>
      <c r="M6">
        <v>58.855134999999997</v>
      </c>
      <c r="N6">
        <v>115.612771</v>
      </c>
      <c r="O6">
        <v>121.19026100000001</v>
      </c>
      <c r="P6">
        <v>113.81557100000001</v>
      </c>
      <c r="Q6">
        <v>0</v>
      </c>
      <c r="R6">
        <v>16.201919</v>
      </c>
      <c r="S6">
        <v>11.513576</v>
      </c>
      <c r="T6">
        <v>0</v>
      </c>
      <c r="U6">
        <v>334.38784500000003</v>
      </c>
      <c r="V6">
        <v>1.9164000000000001</v>
      </c>
      <c r="W6">
        <v>13.4148</v>
      </c>
      <c r="X6">
        <v>33.536999999999999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8.6841670000000004</v>
      </c>
      <c r="AG6">
        <v>42.294564999999999</v>
      </c>
      <c r="AH6">
        <v>0</v>
      </c>
      <c r="AI6">
        <v>0</v>
      </c>
      <c r="AJ6">
        <v>0</v>
      </c>
      <c r="AK6">
        <v>51.655124999999998</v>
      </c>
      <c r="AL6">
        <v>2.672228</v>
      </c>
      <c r="AM6">
        <v>0</v>
      </c>
      <c r="AN6">
        <v>0.70747700000000002</v>
      </c>
      <c r="AO6">
        <v>0.60849500000000001</v>
      </c>
      <c r="AP6">
        <v>1.7184360000000001</v>
      </c>
      <c r="AQ6">
        <v>0</v>
      </c>
      <c r="AR6">
        <v>4.2314109999999996</v>
      </c>
      <c r="AS6">
        <v>15.983236</v>
      </c>
      <c r="AT6">
        <v>13.121865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71.284142999999986</v>
      </c>
      <c r="BA6">
        <f t="shared" si="1"/>
        <v>1603.2500879999998</v>
      </c>
      <c r="BD6">
        <v>5.1100000000000003</v>
      </c>
      <c r="BE6">
        <v>1.84</v>
      </c>
      <c r="BF6">
        <v>2.12</v>
      </c>
      <c r="BG6">
        <v>1.72</v>
      </c>
      <c r="BH6">
        <v>5.8</v>
      </c>
      <c r="BI6">
        <v>0.79</v>
      </c>
      <c r="BJ6">
        <v>0.4</v>
      </c>
      <c r="BK6">
        <v>1.66</v>
      </c>
      <c r="BL6">
        <v>0.76</v>
      </c>
      <c r="BM6">
        <v>7.0000000000000007E-2</v>
      </c>
      <c r="BN6">
        <v>3.37</v>
      </c>
      <c r="BO6">
        <v>3.61</v>
      </c>
      <c r="BP6">
        <v>0.25</v>
      </c>
      <c r="BQ6">
        <v>1.9</v>
      </c>
      <c r="BR6">
        <v>1.04</v>
      </c>
      <c r="BS6">
        <v>1.57</v>
      </c>
      <c r="BT6">
        <v>2.6670829999999999</v>
      </c>
      <c r="BU6">
        <v>1.2859339999999999</v>
      </c>
      <c r="BV6">
        <v>2.3572869999999999</v>
      </c>
      <c r="BW6">
        <v>1.8614520000000001</v>
      </c>
      <c r="BX6">
        <v>1.8774740000000001</v>
      </c>
      <c r="BY6">
        <v>2.5718679999999998</v>
      </c>
      <c r="BZ6">
        <v>1.2722180000000001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5.0922999999999998</v>
      </c>
      <c r="CK6">
        <v>1.7921339999999999</v>
      </c>
      <c r="CL6">
        <v>1.856811</v>
      </c>
      <c r="CM6">
        <v>3.365221</v>
      </c>
      <c r="CN6">
        <v>1.6974340000000001</v>
      </c>
      <c r="CO6">
        <v>3.209692</v>
      </c>
      <c r="CP6">
        <v>2.0402469999999999</v>
      </c>
      <c r="CQ6">
        <v>1.697433</v>
      </c>
      <c r="CR6">
        <v>0.800979</v>
      </c>
      <c r="CS6">
        <v>2.6770100000000001</v>
      </c>
      <c r="CT6">
        <v>0</v>
      </c>
      <c r="CU6">
        <v>0</v>
      </c>
      <c r="CV6">
        <v>0</v>
      </c>
      <c r="CW6">
        <v>1.1515660000000001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71.284142999999986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360.88068399999997</v>
      </c>
      <c r="L7">
        <v>218.86246199999999</v>
      </c>
      <c r="M7">
        <v>57.896934999999999</v>
      </c>
      <c r="N7">
        <v>115.612771</v>
      </c>
      <c r="O7">
        <v>121.19026100000001</v>
      </c>
      <c r="P7">
        <v>113.81557100000001</v>
      </c>
      <c r="Q7">
        <v>0</v>
      </c>
      <c r="R7">
        <v>16.201919</v>
      </c>
      <c r="S7">
        <v>13.443732000000001</v>
      </c>
      <c r="T7">
        <v>0</v>
      </c>
      <c r="U7">
        <v>334.38784500000003</v>
      </c>
      <c r="V7">
        <v>1.9164000000000001</v>
      </c>
      <c r="W7">
        <v>13.4148</v>
      </c>
      <c r="X7">
        <v>33.536999999999999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8.6841670000000004</v>
      </c>
      <c r="AG7">
        <v>42.294564999999999</v>
      </c>
      <c r="AH7">
        <v>0</v>
      </c>
      <c r="AI7">
        <v>0</v>
      </c>
      <c r="AJ7">
        <v>0</v>
      </c>
      <c r="AK7">
        <v>51.655124999999998</v>
      </c>
      <c r="AL7">
        <v>2.672228</v>
      </c>
      <c r="AM7">
        <v>0</v>
      </c>
      <c r="AN7">
        <v>0.670242</v>
      </c>
      <c r="AO7">
        <v>0.73244799999999999</v>
      </c>
      <c r="AP7">
        <v>1.7184360000000001</v>
      </c>
      <c r="AQ7">
        <v>0</v>
      </c>
      <c r="AR7">
        <v>4.2314109999999996</v>
      </c>
      <c r="AS7">
        <v>15.983236</v>
      </c>
      <c r="AT7">
        <v>13.473990000000001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71.284142999999986</v>
      </c>
      <c r="BA7">
        <f t="shared" si="1"/>
        <v>1614.5603709999998</v>
      </c>
      <c r="BD7">
        <v>5.1100000000000003</v>
      </c>
      <c r="BE7">
        <v>1.84</v>
      </c>
      <c r="BF7">
        <v>2.12</v>
      </c>
      <c r="BG7">
        <v>1.72</v>
      </c>
      <c r="BH7">
        <v>5.8</v>
      </c>
      <c r="BI7">
        <v>0.79</v>
      </c>
      <c r="BJ7">
        <v>0.4</v>
      </c>
      <c r="BK7">
        <v>1.66</v>
      </c>
      <c r="BL7">
        <v>0.76</v>
      </c>
      <c r="BM7">
        <v>7.0000000000000007E-2</v>
      </c>
      <c r="BN7">
        <v>3.37</v>
      </c>
      <c r="BO7">
        <v>3.61</v>
      </c>
      <c r="BP7">
        <v>0.25</v>
      </c>
      <c r="BQ7">
        <v>1.9</v>
      </c>
      <c r="BR7">
        <v>1.04</v>
      </c>
      <c r="BS7">
        <v>1.57</v>
      </c>
      <c r="BT7">
        <v>2.6670829999999999</v>
      </c>
      <c r="BU7">
        <v>1.2859339999999999</v>
      </c>
      <c r="BV7">
        <v>2.3572869999999999</v>
      </c>
      <c r="BW7">
        <v>1.8614520000000001</v>
      </c>
      <c r="BX7">
        <v>1.8774740000000001</v>
      </c>
      <c r="BY7">
        <v>2.5718679999999998</v>
      </c>
      <c r="BZ7">
        <v>1.2722180000000001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5.0922999999999998</v>
      </c>
      <c r="CK7">
        <v>1.7921339999999999</v>
      </c>
      <c r="CL7">
        <v>1.856811</v>
      </c>
      <c r="CM7">
        <v>3.365221</v>
      </c>
      <c r="CN7">
        <v>1.6974340000000001</v>
      </c>
      <c r="CO7">
        <v>3.209692</v>
      </c>
      <c r="CP7">
        <v>2.0402469999999999</v>
      </c>
      <c r="CQ7">
        <v>1.697433</v>
      </c>
      <c r="CR7">
        <v>0.800979</v>
      </c>
      <c r="CS7">
        <v>2.6770100000000001</v>
      </c>
      <c r="CT7">
        <v>0</v>
      </c>
      <c r="CU7">
        <v>0</v>
      </c>
      <c r="CV7">
        <v>0</v>
      </c>
      <c r="CW7">
        <v>1.1515660000000001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71.284142999999986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360.87725</v>
      </c>
      <c r="L8">
        <v>218.86246199999999</v>
      </c>
      <c r="M8">
        <v>58.855134999999997</v>
      </c>
      <c r="N8">
        <v>115.612771</v>
      </c>
      <c r="O8">
        <v>121.19026100000001</v>
      </c>
      <c r="P8">
        <v>113.81557100000001</v>
      </c>
      <c r="Q8">
        <v>0</v>
      </c>
      <c r="R8">
        <v>16.201919</v>
      </c>
      <c r="S8">
        <v>13.443732000000001</v>
      </c>
      <c r="T8">
        <v>0</v>
      </c>
      <c r="U8">
        <v>334.38784500000003</v>
      </c>
      <c r="V8">
        <v>1.9164000000000001</v>
      </c>
      <c r="W8">
        <v>13.4148</v>
      </c>
      <c r="X8">
        <v>33.536999999999999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8.6841670000000004</v>
      </c>
      <c r="AG8">
        <v>42.294564999999999</v>
      </c>
      <c r="AH8">
        <v>0</v>
      </c>
      <c r="AI8">
        <v>0</v>
      </c>
      <c r="AJ8">
        <v>0</v>
      </c>
      <c r="AK8">
        <v>51.655124999999998</v>
      </c>
      <c r="AL8">
        <v>2.672228</v>
      </c>
      <c r="AM8">
        <v>0</v>
      </c>
      <c r="AN8">
        <v>0.670242</v>
      </c>
      <c r="AO8">
        <v>0.76625299999999996</v>
      </c>
      <c r="AP8">
        <v>1.7184360000000001</v>
      </c>
      <c r="AQ8">
        <v>0</v>
      </c>
      <c r="AR8">
        <v>4.2314109999999996</v>
      </c>
      <c r="AS8">
        <v>15.983236</v>
      </c>
      <c r="AT8">
        <v>11.485713000000001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71.284142999999986</v>
      </c>
      <c r="BA8">
        <f t="shared" si="1"/>
        <v>1613.560665</v>
      </c>
      <c r="BD8">
        <v>5.1100000000000003</v>
      </c>
      <c r="BE8">
        <v>1.84</v>
      </c>
      <c r="BF8">
        <v>2.12</v>
      </c>
      <c r="BG8">
        <v>1.72</v>
      </c>
      <c r="BH8">
        <v>5.8</v>
      </c>
      <c r="BI8">
        <v>0.79</v>
      </c>
      <c r="BJ8">
        <v>0.4</v>
      </c>
      <c r="BK8">
        <v>1.66</v>
      </c>
      <c r="BL8">
        <v>0.76</v>
      </c>
      <c r="BM8">
        <v>7.0000000000000007E-2</v>
      </c>
      <c r="BN8">
        <v>3.37</v>
      </c>
      <c r="BO8">
        <v>3.61</v>
      </c>
      <c r="BP8">
        <v>0.25</v>
      </c>
      <c r="BQ8">
        <v>1.9</v>
      </c>
      <c r="BR8">
        <v>1.04</v>
      </c>
      <c r="BS8">
        <v>1.57</v>
      </c>
      <c r="BT8">
        <v>2.6670829999999999</v>
      </c>
      <c r="BU8">
        <v>1.2859339999999999</v>
      </c>
      <c r="BV8">
        <v>2.3572869999999999</v>
      </c>
      <c r="BW8">
        <v>1.8614520000000001</v>
      </c>
      <c r="BX8">
        <v>1.8774740000000001</v>
      </c>
      <c r="BY8">
        <v>2.5718679999999998</v>
      </c>
      <c r="BZ8">
        <v>1.2722180000000001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5.0922999999999998</v>
      </c>
      <c r="CK8">
        <v>1.7921339999999999</v>
      </c>
      <c r="CL8">
        <v>1.856811</v>
      </c>
      <c r="CM8">
        <v>3.365221</v>
      </c>
      <c r="CN8">
        <v>1.6974340000000001</v>
      </c>
      <c r="CO8">
        <v>3.209692</v>
      </c>
      <c r="CP8">
        <v>2.0402469999999999</v>
      </c>
      <c r="CQ8">
        <v>1.697433</v>
      </c>
      <c r="CR8">
        <v>0.800979</v>
      </c>
      <c r="CS8">
        <v>2.6770100000000001</v>
      </c>
      <c r="CT8">
        <v>0</v>
      </c>
      <c r="CU8">
        <v>0</v>
      </c>
      <c r="CV8">
        <v>0</v>
      </c>
      <c r="CW8">
        <v>1.1515660000000001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71.284142999999986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360.88068399999997</v>
      </c>
      <c r="L9">
        <v>218.86246199999999</v>
      </c>
      <c r="M9">
        <v>57.896934999999999</v>
      </c>
      <c r="N9">
        <v>115.612771</v>
      </c>
      <c r="O9">
        <v>121.19026100000001</v>
      </c>
      <c r="P9">
        <v>113.81557100000001</v>
      </c>
      <c r="Q9">
        <v>0</v>
      </c>
      <c r="R9">
        <v>16.201919</v>
      </c>
      <c r="S9">
        <v>13.443732000000001</v>
      </c>
      <c r="T9">
        <v>0</v>
      </c>
      <c r="U9">
        <v>334.38784500000003</v>
      </c>
      <c r="V9">
        <v>1.9164000000000001</v>
      </c>
      <c r="W9">
        <v>13.4148</v>
      </c>
      <c r="X9">
        <v>33.536999999999999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8.6841670000000004</v>
      </c>
      <c r="AG9">
        <v>42.294564999999999</v>
      </c>
      <c r="AH9">
        <v>0</v>
      </c>
      <c r="AI9">
        <v>0</v>
      </c>
      <c r="AJ9">
        <v>0</v>
      </c>
      <c r="AK9">
        <v>51.655124999999998</v>
      </c>
      <c r="AL9">
        <v>2.672228</v>
      </c>
      <c r="AM9">
        <v>0</v>
      </c>
      <c r="AN9">
        <v>0.670242</v>
      </c>
      <c r="AO9">
        <v>0.68174000000000001</v>
      </c>
      <c r="AP9">
        <v>1.7184360000000001</v>
      </c>
      <c r="AQ9">
        <v>0</v>
      </c>
      <c r="AR9">
        <v>2.1157059999999999</v>
      </c>
      <c r="AS9">
        <v>5.1558830000000002</v>
      </c>
      <c r="AT9">
        <v>7.5512319999999997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71.364142999999984</v>
      </c>
      <c r="BA9">
        <f t="shared" si="1"/>
        <v>1595.7238469999998</v>
      </c>
      <c r="BD9">
        <v>5.1100000000000003</v>
      </c>
      <c r="BE9">
        <v>1.84</v>
      </c>
      <c r="BF9">
        <v>2.12</v>
      </c>
      <c r="BG9">
        <v>1.72</v>
      </c>
      <c r="BH9">
        <v>5.8</v>
      </c>
      <c r="BI9">
        <v>0.87</v>
      </c>
      <c r="BJ9">
        <v>0.4</v>
      </c>
      <c r="BK9">
        <v>1.66</v>
      </c>
      <c r="BL9">
        <v>0.76</v>
      </c>
      <c r="BM9">
        <v>7.0000000000000007E-2</v>
      </c>
      <c r="BN9">
        <v>3.37</v>
      </c>
      <c r="BO9">
        <v>3.61</v>
      </c>
      <c r="BP9">
        <v>0.25</v>
      </c>
      <c r="BQ9">
        <v>1.9</v>
      </c>
      <c r="BR9">
        <v>1.04</v>
      </c>
      <c r="BS9">
        <v>1.57</v>
      </c>
      <c r="BT9">
        <v>2.6670829999999999</v>
      </c>
      <c r="BU9">
        <v>1.2859339999999999</v>
      </c>
      <c r="BV9">
        <v>2.3572869999999999</v>
      </c>
      <c r="BW9">
        <v>1.8614520000000001</v>
      </c>
      <c r="BX9">
        <v>1.8774740000000001</v>
      </c>
      <c r="BY9">
        <v>2.5718679999999998</v>
      </c>
      <c r="BZ9">
        <v>1.2722180000000001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5.0922999999999998</v>
      </c>
      <c r="CK9">
        <v>1.7921339999999999</v>
      </c>
      <c r="CL9">
        <v>1.856811</v>
      </c>
      <c r="CM9">
        <v>3.365221</v>
      </c>
      <c r="CN9">
        <v>1.6974340000000001</v>
      </c>
      <c r="CO9">
        <v>3.209692</v>
      </c>
      <c r="CP9">
        <v>2.0402469999999999</v>
      </c>
      <c r="CQ9">
        <v>1.697433</v>
      </c>
      <c r="CR9">
        <v>0.800979</v>
      </c>
      <c r="CS9">
        <v>2.6770100000000001</v>
      </c>
      <c r="CT9">
        <v>0</v>
      </c>
      <c r="CU9">
        <v>0</v>
      </c>
      <c r="CV9">
        <v>0</v>
      </c>
      <c r="CW9">
        <v>1.1515660000000001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71.364142999999984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360.87725</v>
      </c>
      <c r="L10">
        <v>218.86246199999999</v>
      </c>
      <c r="M10">
        <v>56.938735000000001</v>
      </c>
      <c r="N10">
        <v>115.612771</v>
      </c>
      <c r="O10">
        <v>121.19026100000001</v>
      </c>
      <c r="P10">
        <v>113.81557100000001</v>
      </c>
      <c r="Q10">
        <v>0</v>
      </c>
      <c r="R10">
        <v>16.274538</v>
      </c>
      <c r="S10">
        <v>13.443732000000001</v>
      </c>
      <c r="T10">
        <v>0</v>
      </c>
      <c r="U10">
        <v>334.38784500000003</v>
      </c>
      <c r="V10">
        <v>1.9164000000000001</v>
      </c>
      <c r="W10">
        <v>13.4148</v>
      </c>
      <c r="X10">
        <v>33.536999999999999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8.6841670000000004</v>
      </c>
      <c r="AG10">
        <v>42.294564999999999</v>
      </c>
      <c r="AH10">
        <v>0</v>
      </c>
      <c r="AI10">
        <v>0</v>
      </c>
      <c r="AJ10">
        <v>0</v>
      </c>
      <c r="AK10">
        <v>51.655124999999998</v>
      </c>
      <c r="AL10">
        <v>2.672228</v>
      </c>
      <c r="AM10">
        <v>0</v>
      </c>
      <c r="AN10">
        <v>0.670242</v>
      </c>
      <c r="AO10">
        <v>0.71272800000000003</v>
      </c>
      <c r="AP10">
        <v>1.7184360000000001</v>
      </c>
      <c r="AQ10">
        <v>0</v>
      </c>
      <c r="AR10">
        <v>2.1157059999999999</v>
      </c>
      <c r="AS10">
        <v>5.1558830000000002</v>
      </c>
      <c r="AT10">
        <v>12.288026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71.404142999999991</v>
      </c>
      <c r="BA10">
        <f t="shared" si="1"/>
        <v>1599.6426139999996</v>
      </c>
      <c r="BD10">
        <v>5.1100000000000003</v>
      </c>
      <c r="BE10">
        <v>1.84</v>
      </c>
      <c r="BF10">
        <v>2.12</v>
      </c>
      <c r="BG10">
        <v>1.72</v>
      </c>
      <c r="BH10">
        <v>5.8</v>
      </c>
      <c r="BI10">
        <v>0.91</v>
      </c>
      <c r="BJ10">
        <v>0.4</v>
      </c>
      <c r="BK10">
        <v>1.66</v>
      </c>
      <c r="BL10">
        <v>0.76</v>
      </c>
      <c r="BM10">
        <v>7.0000000000000007E-2</v>
      </c>
      <c r="BN10">
        <v>3.37</v>
      </c>
      <c r="BO10">
        <v>3.61</v>
      </c>
      <c r="BP10">
        <v>0.25</v>
      </c>
      <c r="BQ10">
        <v>1.9</v>
      </c>
      <c r="BR10">
        <v>1.04</v>
      </c>
      <c r="BS10">
        <v>1.57</v>
      </c>
      <c r="BT10">
        <v>2.6670829999999999</v>
      </c>
      <c r="BU10">
        <v>1.2859339999999999</v>
      </c>
      <c r="BV10">
        <v>2.3572869999999999</v>
      </c>
      <c r="BW10">
        <v>1.8614520000000001</v>
      </c>
      <c r="BX10">
        <v>1.8774740000000001</v>
      </c>
      <c r="BY10">
        <v>2.5718679999999998</v>
      </c>
      <c r="BZ10">
        <v>1.2722180000000001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5.0922999999999998</v>
      </c>
      <c r="CK10">
        <v>1.7921339999999999</v>
      </c>
      <c r="CL10">
        <v>1.856811</v>
      </c>
      <c r="CM10">
        <v>3.365221</v>
      </c>
      <c r="CN10">
        <v>1.6974340000000001</v>
      </c>
      <c r="CO10">
        <v>3.209692</v>
      </c>
      <c r="CP10">
        <v>2.0402469999999999</v>
      </c>
      <c r="CQ10">
        <v>1.697433</v>
      </c>
      <c r="CR10">
        <v>0.800979</v>
      </c>
      <c r="CS10">
        <v>2.6770100000000001</v>
      </c>
      <c r="CT10">
        <v>0</v>
      </c>
      <c r="CU10">
        <v>0</v>
      </c>
      <c r="CV10">
        <v>0</v>
      </c>
      <c r="CW10">
        <v>1.1515660000000001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71.404142999999991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360.88068399999997</v>
      </c>
      <c r="L11">
        <v>218.86246199999999</v>
      </c>
      <c r="M11">
        <v>56.938735000000001</v>
      </c>
      <c r="N11">
        <v>115.612771</v>
      </c>
      <c r="O11">
        <v>121.19026100000001</v>
      </c>
      <c r="P11">
        <v>113.81557100000001</v>
      </c>
      <c r="Q11">
        <v>0</v>
      </c>
      <c r="R11">
        <v>16.274538</v>
      </c>
      <c r="S11">
        <v>13.443732000000001</v>
      </c>
      <c r="T11">
        <v>0</v>
      </c>
      <c r="U11">
        <v>334.38784500000003</v>
      </c>
      <c r="V11">
        <v>1.9164000000000001</v>
      </c>
      <c r="W11">
        <v>13.4148</v>
      </c>
      <c r="X11">
        <v>33.536999999999999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8.6841670000000004</v>
      </c>
      <c r="AG11">
        <v>42.294564999999999</v>
      </c>
      <c r="AH11">
        <v>0</v>
      </c>
      <c r="AI11">
        <v>0</v>
      </c>
      <c r="AJ11">
        <v>0</v>
      </c>
      <c r="AK11">
        <v>51.655124999999998</v>
      </c>
      <c r="AL11">
        <v>2.672228</v>
      </c>
      <c r="AM11">
        <v>0</v>
      </c>
      <c r="AN11">
        <v>0.670242</v>
      </c>
      <c r="AO11">
        <v>0.74089899999999997</v>
      </c>
      <c r="AP11">
        <v>1.7184360000000001</v>
      </c>
      <c r="AQ11">
        <v>0</v>
      </c>
      <c r="AR11">
        <v>2.1157059999999999</v>
      </c>
      <c r="AS11">
        <v>5.1558830000000002</v>
      </c>
      <c r="AT11">
        <v>12.29386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71.404142999999991</v>
      </c>
      <c r="BA11">
        <f t="shared" si="1"/>
        <v>1599.6800529999996</v>
      </c>
      <c r="BD11">
        <v>5.1100000000000003</v>
      </c>
      <c r="BE11">
        <v>1.84</v>
      </c>
      <c r="BF11">
        <v>2.12</v>
      </c>
      <c r="BG11">
        <v>1.72</v>
      </c>
      <c r="BH11">
        <v>5.8</v>
      </c>
      <c r="BI11">
        <v>0.91</v>
      </c>
      <c r="BJ11">
        <v>0.4</v>
      </c>
      <c r="BK11">
        <v>1.66</v>
      </c>
      <c r="BL11">
        <v>0.76</v>
      </c>
      <c r="BM11">
        <v>7.0000000000000007E-2</v>
      </c>
      <c r="BN11">
        <v>3.37</v>
      </c>
      <c r="BO11">
        <v>3.61</v>
      </c>
      <c r="BP11">
        <v>0.25</v>
      </c>
      <c r="BQ11">
        <v>1.9</v>
      </c>
      <c r="BR11">
        <v>1.04</v>
      </c>
      <c r="BS11">
        <v>1.57</v>
      </c>
      <c r="BT11">
        <v>2.6670829999999999</v>
      </c>
      <c r="BU11">
        <v>1.2859339999999999</v>
      </c>
      <c r="BV11">
        <v>2.3572869999999999</v>
      </c>
      <c r="BW11">
        <v>1.8614520000000001</v>
      </c>
      <c r="BX11">
        <v>1.8774740000000001</v>
      </c>
      <c r="BY11">
        <v>2.5718679999999998</v>
      </c>
      <c r="BZ11">
        <v>1.2722180000000001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5.0922999999999998</v>
      </c>
      <c r="CK11">
        <v>1.7921339999999999</v>
      </c>
      <c r="CL11">
        <v>1.856811</v>
      </c>
      <c r="CM11">
        <v>3.365221</v>
      </c>
      <c r="CN11">
        <v>1.6974340000000001</v>
      </c>
      <c r="CO11">
        <v>3.209692</v>
      </c>
      <c r="CP11">
        <v>2.0402469999999999</v>
      </c>
      <c r="CQ11">
        <v>1.697433</v>
      </c>
      <c r="CR11">
        <v>0.800979</v>
      </c>
      <c r="CS11">
        <v>2.6770100000000001</v>
      </c>
      <c r="CT11">
        <v>0</v>
      </c>
      <c r="CU11">
        <v>0</v>
      </c>
      <c r="CV11">
        <v>0</v>
      </c>
      <c r="CW11">
        <v>1.1515660000000001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71.404142999999991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360.87725</v>
      </c>
      <c r="L12">
        <v>218.86246199999999</v>
      </c>
      <c r="M12">
        <v>56.938735000000001</v>
      </c>
      <c r="N12">
        <v>115.612771</v>
      </c>
      <c r="O12">
        <v>121.19026100000001</v>
      </c>
      <c r="P12">
        <v>113.81557100000001</v>
      </c>
      <c r="Q12">
        <v>0</v>
      </c>
      <c r="R12">
        <v>16.274538</v>
      </c>
      <c r="S12">
        <v>13.443732000000001</v>
      </c>
      <c r="T12">
        <v>0</v>
      </c>
      <c r="U12">
        <v>334.38784500000003</v>
      </c>
      <c r="V12">
        <v>1.9164000000000001</v>
      </c>
      <c r="W12">
        <v>13.4148</v>
      </c>
      <c r="X12">
        <v>33.536999999999999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8.6841670000000004</v>
      </c>
      <c r="AG12">
        <v>42.294564999999999</v>
      </c>
      <c r="AH12">
        <v>0</v>
      </c>
      <c r="AI12">
        <v>0</v>
      </c>
      <c r="AJ12">
        <v>0</v>
      </c>
      <c r="AK12">
        <v>51.655124999999998</v>
      </c>
      <c r="AL12">
        <v>2.672228</v>
      </c>
      <c r="AM12">
        <v>0</v>
      </c>
      <c r="AN12">
        <v>0.670242</v>
      </c>
      <c r="AO12">
        <v>0.79724200000000001</v>
      </c>
      <c r="AP12">
        <v>1.7184360000000001</v>
      </c>
      <c r="AQ12">
        <v>0</v>
      </c>
      <c r="AR12">
        <v>2.1157059999999999</v>
      </c>
      <c r="AS12">
        <v>5.1558830000000002</v>
      </c>
      <c r="AT12">
        <v>14.369934000000001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71.404142999999991</v>
      </c>
      <c r="BA12">
        <f t="shared" si="1"/>
        <v>1601.8090359999999</v>
      </c>
      <c r="BD12">
        <v>5.1100000000000003</v>
      </c>
      <c r="BE12">
        <v>1.84</v>
      </c>
      <c r="BF12">
        <v>2.12</v>
      </c>
      <c r="BG12">
        <v>1.72</v>
      </c>
      <c r="BH12">
        <v>5.8</v>
      </c>
      <c r="BI12">
        <v>0.91</v>
      </c>
      <c r="BJ12">
        <v>0.4</v>
      </c>
      <c r="BK12">
        <v>1.66</v>
      </c>
      <c r="BL12">
        <v>0.76</v>
      </c>
      <c r="BM12">
        <v>7.0000000000000007E-2</v>
      </c>
      <c r="BN12">
        <v>3.37</v>
      </c>
      <c r="BO12">
        <v>3.61</v>
      </c>
      <c r="BP12">
        <v>0.25</v>
      </c>
      <c r="BQ12">
        <v>1.9</v>
      </c>
      <c r="BR12">
        <v>1.04</v>
      </c>
      <c r="BS12">
        <v>1.57</v>
      </c>
      <c r="BT12">
        <v>2.6670829999999999</v>
      </c>
      <c r="BU12">
        <v>1.2859339999999999</v>
      </c>
      <c r="BV12">
        <v>2.3572869999999999</v>
      </c>
      <c r="BW12">
        <v>1.8614520000000001</v>
      </c>
      <c r="BX12">
        <v>1.8774740000000001</v>
      </c>
      <c r="BY12">
        <v>2.5718679999999998</v>
      </c>
      <c r="BZ12">
        <v>1.2722180000000001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5.0922999999999998</v>
      </c>
      <c r="CK12">
        <v>1.7921339999999999</v>
      </c>
      <c r="CL12">
        <v>1.856811</v>
      </c>
      <c r="CM12">
        <v>3.365221</v>
      </c>
      <c r="CN12">
        <v>1.6974340000000001</v>
      </c>
      <c r="CO12">
        <v>3.209692</v>
      </c>
      <c r="CP12">
        <v>2.0402469999999999</v>
      </c>
      <c r="CQ12">
        <v>1.697433</v>
      </c>
      <c r="CR12">
        <v>0.800979</v>
      </c>
      <c r="CS12">
        <v>2.6770100000000001</v>
      </c>
      <c r="CT12">
        <v>0</v>
      </c>
      <c r="CU12">
        <v>0</v>
      </c>
      <c r="CV12">
        <v>0</v>
      </c>
      <c r="CW12">
        <v>1.1515660000000001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71.404142999999991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360.88068399999997</v>
      </c>
      <c r="L13">
        <v>218.86246199999999</v>
      </c>
      <c r="M13">
        <v>58.855134999999997</v>
      </c>
      <c r="N13">
        <v>115.612771</v>
      </c>
      <c r="O13">
        <v>121.19026100000001</v>
      </c>
      <c r="P13">
        <v>113.81557100000001</v>
      </c>
      <c r="Q13">
        <v>0</v>
      </c>
      <c r="R13">
        <v>16.274538</v>
      </c>
      <c r="S13">
        <v>13.443732000000001</v>
      </c>
      <c r="T13">
        <v>0</v>
      </c>
      <c r="U13">
        <v>334.38784500000003</v>
      </c>
      <c r="V13">
        <v>1.9164000000000001</v>
      </c>
      <c r="W13">
        <v>13.4148</v>
      </c>
      <c r="X13">
        <v>33.536999999999999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8.6841670000000004</v>
      </c>
      <c r="AG13">
        <v>42.294564999999999</v>
      </c>
      <c r="AH13">
        <v>0</v>
      </c>
      <c r="AI13">
        <v>0</v>
      </c>
      <c r="AJ13">
        <v>0</v>
      </c>
      <c r="AK13">
        <v>51.655124999999998</v>
      </c>
      <c r="AL13">
        <v>24.495425000000001</v>
      </c>
      <c r="AM13">
        <v>0</v>
      </c>
      <c r="AN13">
        <v>0.670242</v>
      </c>
      <c r="AO13">
        <v>0.80287600000000003</v>
      </c>
      <c r="AP13">
        <v>1.7184360000000001</v>
      </c>
      <c r="AQ13">
        <v>0</v>
      </c>
      <c r="AR13">
        <v>2.1157059999999999</v>
      </c>
      <c r="AS13">
        <v>5.1558830000000002</v>
      </c>
      <c r="AT13">
        <v>13.67554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71.404142999999991</v>
      </c>
      <c r="BA13">
        <f t="shared" si="1"/>
        <v>1624.8633069999998</v>
      </c>
      <c r="BD13">
        <v>5.1100000000000003</v>
      </c>
      <c r="BE13">
        <v>1.84</v>
      </c>
      <c r="BF13">
        <v>2.12</v>
      </c>
      <c r="BG13">
        <v>1.72</v>
      </c>
      <c r="BH13">
        <v>5.8</v>
      </c>
      <c r="BI13">
        <v>0.91</v>
      </c>
      <c r="BJ13">
        <v>0.4</v>
      </c>
      <c r="BK13">
        <v>1.66</v>
      </c>
      <c r="BL13">
        <v>0.76</v>
      </c>
      <c r="BM13">
        <v>7.0000000000000007E-2</v>
      </c>
      <c r="BN13">
        <v>3.37</v>
      </c>
      <c r="BO13">
        <v>3.61</v>
      </c>
      <c r="BP13">
        <v>0.25</v>
      </c>
      <c r="BQ13">
        <v>1.9</v>
      </c>
      <c r="BR13">
        <v>1.04</v>
      </c>
      <c r="BS13">
        <v>1.57</v>
      </c>
      <c r="BT13">
        <v>2.6670829999999999</v>
      </c>
      <c r="BU13">
        <v>1.2859339999999999</v>
      </c>
      <c r="BV13">
        <v>2.3572869999999999</v>
      </c>
      <c r="BW13">
        <v>1.8614520000000001</v>
      </c>
      <c r="BX13">
        <v>1.8774740000000001</v>
      </c>
      <c r="BY13">
        <v>2.5718679999999998</v>
      </c>
      <c r="BZ13">
        <v>1.2722180000000001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5.0922999999999998</v>
      </c>
      <c r="CK13">
        <v>1.7921339999999999</v>
      </c>
      <c r="CL13">
        <v>1.856811</v>
      </c>
      <c r="CM13">
        <v>3.365221</v>
      </c>
      <c r="CN13">
        <v>1.6974340000000001</v>
      </c>
      <c r="CO13">
        <v>3.209692</v>
      </c>
      <c r="CP13">
        <v>2.0402469999999999</v>
      </c>
      <c r="CQ13">
        <v>1.697433</v>
      </c>
      <c r="CR13">
        <v>0.800979</v>
      </c>
      <c r="CS13">
        <v>2.6770100000000001</v>
      </c>
      <c r="CT13">
        <v>0</v>
      </c>
      <c r="CU13">
        <v>0</v>
      </c>
      <c r="CV13">
        <v>0</v>
      </c>
      <c r="CW13">
        <v>1.1515660000000001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71.404142999999991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360.87725</v>
      </c>
      <c r="L14">
        <v>218.86246199999999</v>
      </c>
      <c r="M14">
        <v>59.813335000000002</v>
      </c>
      <c r="N14">
        <v>115.612771</v>
      </c>
      <c r="O14">
        <v>121.19026100000001</v>
      </c>
      <c r="P14">
        <v>113.81557100000001</v>
      </c>
      <c r="Q14">
        <v>0</v>
      </c>
      <c r="R14">
        <v>16.274538</v>
      </c>
      <c r="S14">
        <v>13.443732000000001</v>
      </c>
      <c r="T14">
        <v>0</v>
      </c>
      <c r="U14">
        <v>334.38784500000003</v>
      </c>
      <c r="V14">
        <v>1.9164000000000001</v>
      </c>
      <c r="W14">
        <v>13.4148</v>
      </c>
      <c r="X14">
        <v>33.536999999999999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8.6841670000000004</v>
      </c>
      <c r="AG14">
        <v>42.294564999999999</v>
      </c>
      <c r="AH14">
        <v>0</v>
      </c>
      <c r="AI14">
        <v>0</v>
      </c>
      <c r="AJ14">
        <v>0</v>
      </c>
      <c r="AK14">
        <v>51.655124999999998</v>
      </c>
      <c r="AL14">
        <v>64.022132999999997</v>
      </c>
      <c r="AM14">
        <v>0</v>
      </c>
      <c r="AN14">
        <v>0.670242</v>
      </c>
      <c r="AO14">
        <v>0.81696100000000005</v>
      </c>
      <c r="AP14">
        <v>1.7184360000000001</v>
      </c>
      <c r="AQ14">
        <v>0</v>
      </c>
      <c r="AR14">
        <v>4.2314109999999996</v>
      </c>
      <c r="AS14">
        <v>5.1558830000000002</v>
      </c>
      <c r="AT14">
        <v>14.369934000000001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71.404142999999991</v>
      </c>
      <c r="BA14">
        <f t="shared" si="1"/>
        <v>1668.1689649999998</v>
      </c>
      <c r="BD14">
        <v>5.1100000000000003</v>
      </c>
      <c r="BE14">
        <v>1.84</v>
      </c>
      <c r="BF14">
        <v>2.12</v>
      </c>
      <c r="BG14">
        <v>1.72</v>
      </c>
      <c r="BH14">
        <v>5.8</v>
      </c>
      <c r="BI14">
        <v>0.91</v>
      </c>
      <c r="BJ14">
        <v>0.4</v>
      </c>
      <c r="BK14">
        <v>1.66</v>
      </c>
      <c r="BL14">
        <v>0.76</v>
      </c>
      <c r="BM14">
        <v>7.0000000000000007E-2</v>
      </c>
      <c r="BN14">
        <v>3.37</v>
      </c>
      <c r="BO14">
        <v>3.61</v>
      </c>
      <c r="BP14">
        <v>0.25</v>
      </c>
      <c r="BQ14">
        <v>1.9</v>
      </c>
      <c r="BR14">
        <v>1.04</v>
      </c>
      <c r="BS14">
        <v>1.57</v>
      </c>
      <c r="BT14">
        <v>2.6670829999999999</v>
      </c>
      <c r="BU14">
        <v>1.2859339999999999</v>
      </c>
      <c r="BV14">
        <v>2.3572869999999999</v>
      </c>
      <c r="BW14">
        <v>1.8614520000000001</v>
      </c>
      <c r="BX14">
        <v>1.8774740000000001</v>
      </c>
      <c r="BY14">
        <v>2.5718679999999998</v>
      </c>
      <c r="BZ14">
        <v>1.2722180000000001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5.0922999999999998</v>
      </c>
      <c r="CK14">
        <v>1.7921339999999999</v>
      </c>
      <c r="CL14">
        <v>1.856811</v>
      </c>
      <c r="CM14">
        <v>3.365221</v>
      </c>
      <c r="CN14">
        <v>1.6974340000000001</v>
      </c>
      <c r="CO14">
        <v>3.209692</v>
      </c>
      <c r="CP14">
        <v>2.0402469999999999</v>
      </c>
      <c r="CQ14">
        <v>1.697433</v>
      </c>
      <c r="CR14">
        <v>0.800979</v>
      </c>
      <c r="CS14">
        <v>2.6770100000000001</v>
      </c>
      <c r="CT14">
        <v>0</v>
      </c>
      <c r="CU14">
        <v>0</v>
      </c>
      <c r="CV14">
        <v>0</v>
      </c>
      <c r="CW14">
        <v>1.1515660000000001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71.404142999999991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361.04308900000001</v>
      </c>
      <c r="L15">
        <v>218.86246199999999</v>
      </c>
      <c r="M15">
        <v>59.813335000000002</v>
      </c>
      <c r="N15">
        <v>115.612771</v>
      </c>
      <c r="O15">
        <v>121.19026100000001</v>
      </c>
      <c r="P15">
        <v>113.81557100000001</v>
      </c>
      <c r="Q15">
        <v>0</v>
      </c>
      <c r="R15">
        <v>17.152712000000001</v>
      </c>
      <c r="S15">
        <v>13.732483999999999</v>
      </c>
      <c r="T15">
        <v>0</v>
      </c>
      <c r="U15">
        <v>334.38784500000003</v>
      </c>
      <c r="V15">
        <v>1.9164000000000001</v>
      </c>
      <c r="W15">
        <v>13.4148</v>
      </c>
      <c r="X15">
        <v>33.536999999999999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8.6841670000000004</v>
      </c>
      <c r="AG15">
        <v>42.294564999999999</v>
      </c>
      <c r="AH15">
        <v>0</v>
      </c>
      <c r="AI15">
        <v>0</v>
      </c>
      <c r="AJ15">
        <v>0</v>
      </c>
      <c r="AK15">
        <v>51.655124999999998</v>
      </c>
      <c r="AL15">
        <v>64.022132999999997</v>
      </c>
      <c r="AM15">
        <v>0</v>
      </c>
      <c r="AN15">
        <v>0.670242</v>
      </c>
      <c r="AO15">
        <v>0.80569299999999999</v>
      </c>
      <c r="AP15">
        <v>1.7184360000000001</v>
      </c>
      <c r="AQ15">
        <v>0</v>
      </c>
      <c r="AR15">
        <v>2.1157059999999999</v>
      </c>
      <c r="AS15">
        <v>5.1558830000000002</v>
      </c>
      <c r="AT15">
        <v>14.369934000000001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71.427569999999989</v>
      </c>
      <c r="BA15">
        <f t="shared" si="1"/>
        <v>1667.3981839999999</v>
      </c>
      <c r="BD15">
        <v>5.1100000000000003</v>
      </c>
      <c r="BE15">
        <v>1.84</v>
      </c>
      <c r="BF15">
        <v>2.12</v>
      </c>
      <c r="BG15">
        <v>1.72</v>
      </c>
      <c r="BH15">
        <v>5.8</v>
      </c>
      <c r="BI15">
        <v>0.88</v>
      </c>
      <c r="BJ15">
        <v>0.43</v>
      </c>
      <c r="BK15">
        <v>1.66</v>
      </c>
      <c r="BL15">
        <v>0.76</v>
      </c>
      <c r="BM15">
        <v>0.08</v>
      </c>
      <c r="BN15">
        <v>3.37</v>
      </c>
      <c r="BO15">
        <v>3.61</v>
      </c>
      <c r="BP15">
        <v>0.25</v>
      </c>
      <c r="BQ15">
        <v>1.9</v>
      </c>
      <c r="BR15">
        <v>1.04</v>
      </c>
      <c r="BS15">
        <v>1.57</v>
      </c>
      <c r="BT15">
        <v>2.6670829999999999</v>
      </c>
      <c r="BU15">
        <v>1.2859339999999999</v>
      </c>
      <c r="BV15">
        <v>2.370714</v>
      </c>
      <c r="BW15">
        <v>1.8614520000000001</v>
      </c>
      <c r="BX15">
        <v>1.8774740000000001</v>
      </c>
      <c r="BY15">
        <v>2.5718679999999998</v>
      </c>
      <c r="BZ15">
        <v>1.2722180000000001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5.0922999999999998</v>
      </c>
      <c r="CK15">
        <v>1.7921339999999999</v>
      </c>
      <c r="CL15">
        <v>1.856811</v>
      </c>
      <c r="CM15">
        <v>3.365221</v>
      </c>
      <c r="CN15">
        <v>1.6974340000000001</v>
      </c>
      <c r="CO15">
        <v>3.209692</v>
      </c>
      <c r="CP15">
        <v>2.0402469999999999</v>
      </c>
      <c r="CQ15">
        <v>1.697433</v>
      </c>
      <c r="CR15">
        <v>0.800979</v>
      </c>
      <c r="CS15">
        <v>2.6770100000000001</v>
      </c>
      <c r="CT15">
        <v>0</v>
      </c>
      <c r="CU15">
        <v>0</v>
      </c>
      <c r="CV15">
        <v>0</v>
      </c>
      <c r="CW15">
        <v>1.1515660000000001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71.427569999999989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361.03990599999997</v>
      </c>
      <c r="L16">
        <v>218.86246199999999</v>
      </c>
      <c r="M16">
        <v>59.813335000000002</v>
      </c>
      <c r="N16">
        <v>115.612771</v>
      </c>
      <c r="O16">
        <v>121.19026100000001</v>
      </c>
      <c r="P16">
        <v>113.81557100000001</v>
      </c>
      <c r="Q16">
        <v>0</v>
      </c>
      <c r="R16">
        <v>17.152712000000001</v>
      </c>
      <c r="S16">
        <v>13.732483999999999</v>
      </c>
      <c r="T16">
        <v>0</v>
      </c>
      <c r="U16">
        <v>334.38784500000003</v>
      </c>
      <c r="V16">
        <v>1.9164000000000001</v>
      </c>
      <c r="W16">
        <v>13.4148</v>
      </c>
      <c r="X16">
        <v>33.536999999999999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8.6841670000000004</v>
      </c>
      <c r="AG16">
        <v>42.294564999999999</v>
      </c>
      <c r="AH16">
        <v>0</v>
      </c>
      <c r="AI16">
        <v>0</v>
      </c>
      <c r="AJ16">
        <v>0</v>
      </c>
      <c r="AK16">
        <v>51.655124999999998</v>
      </c>
      <c r="AL16">
        <v>64.022132999999997</v>
      </c>
      <c r="AM16">
        <v>0</v>
      </c>
      <c r="AN16">
        <v>0.670242</v>
      </c>
      <c r="AO16">
        <v>0.76625299999999996</v>
      </c>
      <c r="AP16">
        <v>1.7184360000000001</v>
      </c>
      <c r="AQ16">
        <v>0</v>
      </c>
      <c r="AR16">
        <v>2.1157059999999999</v>
      </c>
      <c r="AS16">
        <v>5.1558830000000002</v>
      </c>
      <c r="AT16">
        <v>10.074144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71.447790999999995</v>
      </c>
      <c r="BA16">
        <f t="shared" si="1"/>
        <v>1663.0799919999997</v>
      </c>
      <c r="BD16">
        <v>5.1100000000000003</v>
      </c>
      <c r="BE16">
        <v>1.84</v>
      </c>
      <c r="BF16">
        <v>2.12</v>
      </c>
      <c r="BG16">
        <v>1.72</v>
      </c>
      <c r="BH16">
        <v>5.8</v>
      </c>
      <c r="BI16">
        <v>0.88</v>
      </c>
      <c r="BJ16">
        <v>0.45</v>
      </c>
      <c r="BK16">
        <v>1.66</v>
      </c>
      <c r="BL16">
        <v>0.76</v>
      </c>
      <c r="BM16">
        <v>0.08</v>
      </c>
      <c r="BN16">
        <v>3.37</v>
      </c>
      <c r="BO16">
        <v>3.61</v>
      </c>
      <c r="BP16">
        <v>0.25</v>
      </c>
      <c r="BQ16">
        <v>1.9</v>
      </c>
      <c r="BR16">
        <v>1.04</v>
      </c>
      <c r="BS16">
        <v>1.57</v>
      </c>
      <c r="BT16">
        <v>2.6670829999999999</v>
      </c>
      <c r="BU16">
        <v>1.2859339999999999</v>
      </c>
      <c r="BV16">
        <v>2.3709349999999998</v>
      </c>
      <c r="BW16">
        <v>1.8614520000000001</v>
      </c>
      <c r="BX16">
        <v>1.8774740000000001</v>
      </c>
      <c r="BY16">
        <v>2.5718679999999998</v>
      </c>
      <c r="BZ16">
        <v>1.2722180000000001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5.0922999999999998</v>
      </c>
      <c r="CK16">
        <v>1.7921339999999999</v>
      </c>
      <c r="CL16">
        <v>1.856811</v>
      </c>
      <c r="CM16">
        <v>3.365221</v>
      </c>
      <c r="CN16">
        <v>1.6974340000000001</v>
      </c>
      <c r="CO16">
        <v>3.209692</v>
      </c>
      <c r="CP16">
        <v>2.0402469999999999</v>
      </c>
      <c r="CQ16">
        <v>1.697433</v>
      </c>
      <c r="CR16">
        <v>0.800979</v>
      </c>
      <c r="CS16">
        <v>2.6770100000000001</v>
      </c>
      <c r="CT16">
        <v>0</v>
      </c>
      <c r="CU16">
        <v>0</v>
      </c>
      <c r="CV16">
        <v>0</v>
      </c>
      <c r="CW16">
        <v>1.1515660000000001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71.447790999999995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361.04308900000001</v>
      </c>
      <c r="L17">
        <v>218.86246199999999</v>
      </c>
      <c r="M17">
        <v>59.813335000000002</v>
      </c>
      <c r="N17">
        <v>115.612771</v>
      </c>
      <c r="O17">
        <v>121.19026100000001</v>
      </c>
      <c r="P17">
        <v>113.81557100000001</v>
      </c>
      <c r="Q17">
        <v>0</v>
      </c>
      <c r="R17">
        <v>17.152712000000001</v>
      </c>
      <c r="S17">
        <v>13.732483999999999</v>
      </c>
      <c r="T17">
        <v>0</v>
      </c>
      <c r="U17">
        <v>334.38784500000003</v>
      </c>
      <c r="V17">
        <v>1.9164000000000001</v>
      </c>
      <c r="W17">
        <v>13.4148</v>
      </c>
      <c r="X17">
        <v>33.536999999999999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8.6841670000000004</v>
      </c>
      <c r="AG17">
        <v>42.294564999999999</v>
      </c>
      <c r="AH17">
        <v>0</v>
      </c>
      <c r="AI17">
        <v>0</v>
      </c>
      <c r="AJ17">
        <v>0</v>
      </c>
      <c r="AK17">
        <v>51.655124999999998</v>
      </c>
      <c r="AL17">
        <v>64.022132999999997</v>
      </c>
      <c r="AM17">
        <v>0</v>
      </c>
      <c r="AN17">
        <v>0.670242</v>
      </c>
      <c r="AO17">
        <v>0.76907000000000003</v>
      </c>
      <c r="AP17">
        <v>1.7184360000000001</v>
      </c>
      <c r="AQ17">
        <v>0</v>
      </c>
      <c r="AR17">
        <v>2.1157059999999999</v>
      </c>
      <c r="AS17">
        <v>5.1558830000000002</v>
      </c>
      <c r="AT17">
        <v>14.369934000000001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71.447790999999995</v>
      </c>
      <c r="BA17">
        <f t="shared" si="1"/>
        <v>1667.3817819999999</v>
      </c>
      <c r="BD17">
        <v>5.1100000000000003</v>
      </c>
      <c r="BE17">
        <v>1.84</v>
      </c>
      <c r="BF17">
        <v>2.12</v>
      </c>
      <c r="BG17">
        <v>1.72</v>
      </c>
      <c r="BH17">
        <v>5.8</v>
      </c>
      <c r="BI17">
        <v>0.88</v>
      </c>
      <c r="BJ17">
        <v>0.45</v>
      </c>
      <c r="BK17">
        <v>1.66</v>
      </c>
      <c r="BL17">
        <v>0.76</v>
      </c>
      <c r="BM17">
        <v>0.08</v>
      </c>
      <c r="BN17">
        <v>3.37</v>
      </c>
      <c r="BO17">
        <v>3.61</v>
      </c>
      <c r="BP17">
        <v>0.25</v>
      </c>
      <c r="BQ17">
        <v>1.9</v>
      </c>
      <c r="BR17">
        <v>1.04</v>
      </c>
      <c r="BS17">
        <v>1.57</v>
      </c>
      <c r="BT17">
        <v>2.6670829999999999</v>
      </c>
      <c r="BU17">
        <v>1.2859339999999999</v>
      </c>
      <c r="BV17">
        <v>2.3709349999999998</v>
      </c>
      <c r="BW17">
        <v>1.8614520000000001</v>
      </c>
      <c r="BX17">
        <v>1.8774740000000001</v>
      </c>
      <c r="BY17">
        <v>2.5718679999999998</v>
      </c>
      <c r="BZ17">
        <v>1.2722180000000001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5.0922999999999998</v>
      </c>
      <c r="CK17">
        <v>1.7921339999999999</v>
      </c>
      <c r="CL17">
        <v>1.856811</v>
      </c>
      <c r="CM17">
        <v>3.365221</v>
      </c>
      <c r="CN17">
        <v>1.6974340000000001</v>
      </c>
      <c r="CO17">
        <v>3.209692</v>
      </c>
      <c r="CP17">
        <v>2.0402469999999999</v>
      </c>
      <c r="CQ17">
        <v>1.697433</v>
      </c>
      <c r="CR17">
        <v>0.800979</v>
      </c>
      <c r="CS17">
        <v>2.6770100000000001</v>
      </c>
      <c r="CT17">
        <v>0</v>
      </c>
      <c r="CU17">
        <v>0</v>
      </c>
      <c r="CV17">
        <v>0</v>
      </c>
      <c r="CW17">
        <v>1.1515660000000001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71.447790999999995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361.03990599999997</v>
      </c>
      <c r="L18">
        <v>218.86246199999999</v>
      </c>
      <c r="M18">
        <v>61.729734999999998</v>
      </c>
      <c r="N18">
        <v>115.612771</v>
      </c>
      <c r="O18">
        <v>121.19026100000001</v>
      </c>
      <c r="P18">
        <v>113.81557100000001</v>
      </c>
      <c r="Q18">
        <v>0</v>
      </c>
      <c r="R18">
        <v>17.152712000000001</v>
      </c>
      <c r="S18">
        <v>13.732483999999999</v>
      </c>
      <c r="T18">
        <v>0</v>
      </c>
      <c r="U18">
        <v>334.38784500000003</v>
      </c>
      <c r="V18">
        <v>1.9164000000000001</v>
      </c>
      <c r="W18">
        <v>13.4148</v>
      </c>
      <c r="X18">
        <v>33.536999999999999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8.6841670000000004</v>
      </c>
      <c r="AG18">
        <v>42.294564999999999</v>
      </c>
      <c r="AH18">
        <v>0</v>
      </c>
      <c r="AI18">
        <v>0</v>
      </c>
      <c r="AJ18">
        <v>0</v>
      </c>
      <c r="AK18">
        <v>51.655124999999998</v>
      </c>
      <c r="AL18">
        <v>24.495425000000001</v>
      </c>
      <c r="AM18">
        <v>0</v>
      </c>
      <c r="AN18">
        <v>0.670242</v>
      </c>
      <c r="AO18">
        <v>0.74371699999999996</v>
      </c>
      <c r="AP18">
        <v>1.7184360000000001</v>
      </c>
      <c r="AQ18">
        <v>0</v>
      </c>
      <c r="AR18">
        <v>2.1157059999999999</v>
      </c>
      <c r="AS18">
        <v>5.1558830000000002</v>
      </c>
      <c r="AT18">
        <v>13.986003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71.447790999999995</v>
      </c>
      <c r="BA18">
        <f t="shared" si="1"/>
        <v>1629.359007</v>
      </c>
      <c r="BD18">
        <v>5.1100000000000003</v>
      </c>
      <c r="BE18">
        <v>1.84</v>
      </c>
      <c r="BF18">
        <v>2.12</v>
      </c>
      <c r="BG18">
        <v>1.72</v>
      </c>
      <c r="BH18">
        <v>5.8</v>
      </c>
      <c r="BI18">
        <v>0.88</v>
      </c>
      <c r="BJ18">
        <v>0.45</v>
      </c>
      <c r="BK18">
        <v>1.66</v>
      </c>
      <c r="BL18">
        <v>0.76</v>
      </c>
      <c r="BM18">
        <v>0.08</v>
      </c>
      <c r="BN18">
        <v>3.37</v>
      </c>
      <c r="BO18">
        <v>3.61</v>
      </c>
      <c r="BP18">
        <v>0.25</v>
      </c>
      <c r="BQ18">
        <v>1.9</v>
      </c>
      <c r="BR18">
        <v>1.04</v>
      </c>
      <c r="BS18">
        <v>1.57</v>
      </c>
      <c r="BT18">
        <v>2.6670829999999999</v>
      </c>
      <c r="BU18">
        <v>1.2859339999999999</v>
      </c>
      <c r="BV18">
        <v>2.3709349999999998</v>
      </c>
      <c r="BW18">
        <v>1.8614520000000001</v>
      </c>
      <c r="BX18">
        <v>1.8774740000000001</v>
      </c>
      <c r="BY18">
        <v>2.5718679999999998</v>
      </c>
      <c r="BZ18">
        <v>1.2722180000000001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5.0922999999999998</v>
      </c>
      <c r="CK18">
        <v>1.7921339999999999</v>
      </c>
      <c r="CL18">
        <v>1.856811</v>
      </c>
      <c r="CM18">
        <v>3.365221</v>
      </c>
      <c r="CN18">
        <v>1.6974340000000001</v>
      </c>
      <c r="CO18">
        <v>3.209692</v>
      </c>
      <c r="CP18">
        <v>2.0402469999999999</v>
      </c>
      <c r="CQ18">
        <v>1.697433</v>
      </c>
      <c r="CR18">
        <v>0.800979</v>
      </c>
      <c r="CS18">
        <v>2.6770100000000001</v>
      </c>
      <c r="CT18">
        <v>0</v>
      </c>
      <c r="CU18">
        <v>0</v>
      </c>
      <c r="CV18">
        <v>0</v>
      </c>
      <c r="CW18">
        <v>1.1515660000000001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71.447790999999995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361.04308900000001</v>
      </c>
      <c r="L19">
        <v>218.86246199999999</v>
      </c>
      <c r="M19">
        <v>61.305385000000001</v>
      </c>
      <c r="N19">
        <v>115.612771</v>
      </c>
      <c r="O19">
        <v>121.19026100000001</v>
      </c>
      <c r="P19">
        <v>113.81557100000001</v>
      </c>
      <c r="Q19">
        <v>0</v>
      </c>
      <c r="R19">
        <v>17.086880000000001</v>
      </c>
      <c r="S19">
        <v>13.732483999999999</v>
      </c>
      <c r="T19">
        <v>0</v>
      </c>
      <c r="U19">
        <v>334.38784500000003</v>
      </c>
      <c r="V19">
        <v>1.9164000000000001</v>
      </c>
      <c r="W19">
        <v>13.4148</v>
      </c>
      <c r="X19">
        <v>33.536999999999999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8.6841670000000004</v>
      </c>
      <c r="AG19">
        <v>42.294564999999999</v>
      </c>
      <c r="AH19">
        <v>0</v>
      </c>
      <c r="AI19">
        <v>0</v>
      </c>
      <c r="AJ19">
        <v>0</v>
      </c>
      <c r="AK19">
        <v>51.655124999999998</v>
      </c>
      <c r="AL19">
        <v>2.672228</v>
      </c>
      <c r="AM19">
        <v>0</v>
      </c>
      <c r="AN19">
        <v>0.670242</v>
      </c>
      <c r="AO19">
        <v>0.69864300000000001</v>
      </c>
      <c r="AP19">
        <v>1.7184360000000001</v>
      </c>
      <c r="AQ19">
        <v>0</v>
      </c>
      <c r="AR19">
        <v>3.1735579999999999</v>
      </c>
      <c r="AS19">
        <v>4.8980880000000004</v>
      </c>
      <c r="AT19">
        <v>14.369934000000001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71.447790999999995</v>
      </c>
      <c r="BA19">
        <f t="shared" si="1"/>
        <v>1608.1877249999998</v>
      </c>
      <c r="BD19">
        <v>5.1100000000000003</v>
      </c>
      <c r="BE19">
        <v>1.84</v>
      </c>
      <c r="BF19">
        <v>2.12</v>
      </c>
      <c r="BG19">
        <v>1.72</v>
      </c>
      <c r="BH19">
        <v>5.8</v>
      </c>
      <c r="BI19">
        <v>0.88</v>
      </c>
      <c r="BJ19">
        <v>0.45</v>
      </c>
      <c r="BK19">
        <v>1.66</v>
      </c>
      <c r="BL19">
        <v>0.76</v>
      </c>
      <c r="BM19">
        <v>0.08</v>
      </c>
      <c r="BN19">
        <v>3.37</v>
      </c>
      <c r="BO19">
        <v>3.61</v>
      </c>
      <c r="BP19">
        <v>0.25</v>
      </c>
      <c r="BQ19">
        <v>1.9</v>
      </c>
      <c r="BR19">
        <v>1.04</v>
      </c>
      <c r="BS19">
        <v>1.57</v>
      </c>
      <c r="BT19">
        <v>2.6670829999999999</v>
      </c>
      <c r="BU19">
        <v>1.2859339999999999</v>
      </c>
      <c r="BV19">
        <v>2.3709349999999998</v>
      </c>
      <c r="BW19">
        <v>1.8614520000000001</v>
      </c>
      <c r="BX19">
        <v>1.8774740000000001</v>
      </c>
      <c r="BY19">
        <v>2.5718679999999998</v>
      </c>
      <c r="BZ19">
        <v>1.2722180000000001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5.0922999999999998</v>
      </c>
      <c r="CK19">
        <v>1.7921339999999999</v>
      </c>
      <c r="CL19">
        <v>1.856811</v>
      </c>
      <c r="CM19">
        <v>3.365221</v>
      </c>
      <c r="CN19">
        <v>1.6974340000000001</v>
      </c>
      <c r="CO19">
        <v>3.209692</v>
      </c>
      <c r="CP19">
        <v>2.0402469999999999</v>
      </c>
      <c r="CQ19">
        <v>1.697433</v>
      </c>
      <c r="CR19">
        <v>0.800979</v>
      </c>
      <c r="CS19">
        <v>2.6770100000000001</v>
      </c>
      <c r="CT19">
        <v>0</v>
      </c>
      <c r="CU19">
        <v>0</v>
      </c>
      <c r="CV19">
        <v>0</v>
      </c>
      <c r="CW19">
        <v>1.1515660000000001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71.447790999999995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361.03990599999997</v>
      </c>
      <c r="L20">
        <v>218.86246199999999</v>
      </c>
      <c r="M20">
        <v>60.771535</v>
      </c>
      <c r="N20">
        <v>115.612771</v>
      </c>
      <c r="O20">
        <v>121.19026100000001</v>
      </c>
      <c r="P20">
        <v>113.81557100000001</v>
      </c>
      <c r="Q20">
        <v>0</v>
      </c>
      <c r="R20">
        <v>17.086880000000001</v>
      </c>
      <c r="S20">
        <v>13.732483999999999</v>
      </c>
      <c r="T20">
        <v>0</v>
      </c>
      <c r="U20">
        <v>334.38784500000003</v>
      </c>
      <c r="V20">
        <v>1.9164000000000001</v>
      </c>
      <c r="W20">
        <v>13.4148</v>
      </c>
      <c r="X20">
        <v>33.536999999999999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8.6841670000000004</v>
      </c>
      <c r="AG20">
        <v>42.294564999999999</v>
      </c>
      <c r="AH20">
        <v>9.2657939999999996</v>
      </c>
      <c r="AI20">
        <v>0</v>
      </c>
      <c r="AJ20">
        <v>0</v>
      </c>
      <c r="AK20">
        <v>51.655124999999998</v>
      </c>
      <c r="AL20">
        <v>2.672228</v>
      </c>
      <c r="AM20">
        <v>0</v>
      </c>
      <c r="AN20">
        <v>0.670242</v>
      </c>
      <c r="AO20">
        <v>0.60286099999999998</v>
      </c>
      <c r="AP20">
        <v>1.7184360000000001</v>
      </c>
      <c r="AQ20">
        <v>0</v>
      </c>
      <c r="AR20">
        <v>3.1735579999999999</v>
      </c>
      <c r="AS20">
        <v>4.8980880000000004</v>
      </c>
      <c r="AT20">
        <v>14.265553000000001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71.498767000000001</v>
      </c>
      <c r="BA20">
        <f t="shared" si="1"/>
        <v>1616.7672989999996</v>
      </c>
      <c r="BD20">
        <v>5.1100000000000003</v>
      </c>
      <c r="BE20">
        <v>1.84</v>
      </c>
      <c r="BF20">
        <v>2.12</v>
      </c>
      <c r="BG20">
        <v>1.72</v>
      </c>
      <c r="BH20">
        <v>5.8</v>
      </c>
      <c r="BI20">
        <v>0.88</v>
      </c>
      <c r="BJ20">
        <v>0.45</v>
      </c>
      <c r="BK20">
        <v>1.66</v>
      </c>
      <c r="BL20">
        <v>0.76</v>
      </c>
      <c r="BM20">
        <v>0.08</v>
      </c>
      <c r="BN20">
        <v>3.37</v>
      </c>
      <c r="BO20">
        <v>3.61</v>
      </c>
      <c r="BP20">
        <v>0.25</v>
      </c>
      <c r="BQ20">
        <v>1.9</v>
      </c>
      <c r="BR20">
        <v>1.04</v>
      </c>
      <c r="BS20">
        <v>1.57</v>
      </c>
      <c r="BT20">
        <v>2.6670829999999999</v>
      </c>
      <c r="BU20">
        <v>1.2859339999999999</v>
      </c>
      <c r="BV20">
        <v>2.3709349999999998</v>
      </c>
      <c r="BW20">
        <v>1.8614520000000001</v>
      </c>
      <c r="BX20">
        <v>1.8774740000000001</v>
      </c>
      <c r="BY20">
        <v>2.5718679999999998</v>
      </c>
      <c r="BZ20">
        <v>1.2722180000000001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5.0922999999999998</v>
      </c>
      <c r="CK20">
        <v>1.7921339999999999</v>
      </c>
      <c r="CL20">
        <v>1.856811</v>
      </c>
      <c r="CM20">
        <v>3.365221</v>
      </c>
      <c r="CN20">
        <v>1.6974340000000001</v>
      </c>
      <c r="CO20">
        <v>3.209692</v>
      </c>
      <c r="CP20">
        <v>2.0402469999999999</v>
      </c>
      <c r="CQ20">
        <v>1.697433</v>
      </c>
      <c r="CR20">
        <v>0.800979</v>
      </c>
      <c r="CS20">
        <v>2.6770100000000001</v>
      </c>
      <c r="CT20">
        <v>0</v>
      </c>
      <c r="CU20">
        <v>0</v>
      </c>
      <c r="CV20">
        <v>5.0976E-2</v>
      </c>
      <c r="CW20">
        <v>1.1515660000000001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71.498767000000001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350.96423299999998</v>
      </c>
      <c r="L21">
        <v>218.42169000000001</v>
      </c>
      <c r="M21">
        <v>59.813335000000002</v>
      </c>
      <c r="N21">
        <v>115.612771</v>
      </c>
      <c r="O21">
        <v>121.19026100000001</v>
      </c>
      <c r="P21">
        <v>113.81557100000001</v>
      </c>
      <c r="Q21">
        <v>0</v>
      </c>
      <c r="R21">
        <v>16.201919</v>
      </c>
      <c r="S21">
        <v>11.513576</v>
      </c>
      <c r="T21">
        <v>0</v>
      </c>
      <c r="U21">
        <v>334.38784500000003</v>
      </c>
      <c r="V21">
        <v>1.9164000000000001</v>
      </c>
      <c r="W21">
        <v>13.4148</v>
      </c>
      <c r="X21">
        <v>33.536999999999999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8.6841670000000004</v>
      </c>
      <c r="AG21">
        <v>42.294564999999999</v>
      </c>
      <c r="AH21">
        <v>22.886510999999999</v>
      </c>
      <c r="AI21">
        <v>0</v>
      </c>
      <c r="AJ21">
        <v>0</v>
      </c>
      <c r="AK21">
        <v>51.655124999999998</v>
      </c>
      <c r="AL21">
        <v>2.672228</v>
      </c>
      <c r="AM21">
        <v>0</v>
      </c>
      <c r="AN21">
        <v>0.670242</v>
      </c>
      <c r="AO21">
        <v>0.52679900000000002</v>
      </c>
      <c r="AP21">
        <v>1.7184360000000001</v>
      </c>
      <c r="AQ21">
        <v>0</v>
      </c>
      <c r="AR21">
        <v>3.1735579999999999</v>
      </c>
      <c r="AS21">
        <v>4.8980880000000004</v>
      </c>
      <c r="AT21">
        <v>14.369934000000001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71.573410999999993</v>
      </c>
      <c r="BA21">
        <f t="shared" si="1"/>
        <v>1615.9124649999997</v>
      </c>
      <c r="BD21">
        <v>5.1100000000000003</v>
      </c>
      <c r="BE21">
        <v>1.84</v>
      </c>
      <c r="BF21">
        <v>2.12</v>
      </c>
      <c r="BG21">
        <v>1.72</v>
      </c>
      <c r="BH21">
        <v>5.8</v>
      </c>
      <c r="BI21">
        <v>0.88</v>
      </c>
      <c r="BJ21">
        <v>0.45</v>
      </c>
      <c r="BK21">
        <v>1.66</v>
      </c>
      <c r="BL21">
        <v>0.76</v>
      </c>
      <c r="BM21">
        <v>0.08</v>
      </c>
      <c r="BN21">
        <v>3.37</v>
      </c>
      <c r="BO21">
        <v>3.61</v>
      </c>
      <c r="BP21">
        <v>0.25</v>
      </c>
      <c r="BQ21">
        <v>1.9</v>
      </c>
      <c r="BR21">
        <v>1.04</v>
      </c>
      <c r="BS21">
        <v>1.57</v>
      </c>
      <c r="BT21">
        <v>2.6670829999999999</v>
      </c>
      <c r="BU21">
        <v>1.2859339999999999</v>
      </c>
      <c r="BV21">
        <v>2.3709349999999998</v>
      </c>
      <c r="BW21">
        <v>1.8614520000000001</v>
      </c>
      <c r="BX21">
        <v>1.8774740000000001</v>
      </c>
      <c r="BY21">
        <v>2.5718679999999998</v>
      </c>
      <c r="BZ21">
        <v>1.2722180000000001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5.0922999999999998</v>
      </c>
      <c r="CK21">
        <v>1.7921339999999999</v>
      </c>
      <c r="CL21">
        <v>1.856811</v>
      </c>
      <c r="CM21">
        <v>3.365221</v>
      </c>
      <c r="CN21">
        <v>1.6974340000000001</v>
      </c>
      <c r="CO21">
        <v>3.209692</v>
      </c>
      <c r="CP21">
        <v>2.0402469999999999</v>
      </c>
      <c r="CQ21">
        <v>1.697433</v>
      </c>
      <c r="CR21">
        <v>0.800979</v>
      </c>
      <c r="CS21">
        <v>2.6770100000000001</v>
      </c>
      <c r="CT21">
        <v>0</v>
      </c>
      <c r="CU21">
        <v>0</v>
      </c>
      <c r="CV21">
        <v>0.12562000000000001</v>
      </c>
      <c r="CW21">
        <v>1.1515660000000001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71.573410999999993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350.93991599999998</v>
      </c>
      <c r="L22">
        <v>218.42169000000001</v>
      </c>
      <c r="M22">
        <v>59.813335000000002</v>
      </c>
      <c r="N22">
        <v>115.612771</v>
      </c>
      <c r="O22">
        <v>121.19026100000001</v>
      </c>
      <c r="P22">
        <v>113.81557100000001</v>
      </c>
      <c r="Q22">
        <v>0</v>
      </c>
      <c r="R22">
        <v>16.201919</v>
      </c>
      <c r="S22">
        <v>11.513576</v>
      </c>
      <c r="T22">
        <v>0</v>
      </c>
      <c r="U22">
        <v>334.38784500000003</v>
      </c>
      <c r="V22">
        <v>1.9164000000000001</v>
      </c>
      <c r="W22">
        <v>13.4148</v>
      </c>
      <c r="X22">
        <v>33.536999999999999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8.6841670000000004</v>
      </c>
      <c r="AG22">
        <v>42.294564999999999</v>
      </c>
      <c r="AH22">
        <v>22.886510999999999</v>
      </c>
      <c r="AI22">
        <v>0</v>
      </c>
      <c r="AJ22">
        <v>0</v>
      </c>
      <c r="AK22">
        <v>51.655124999999998</v>
      </c>
      <c r="AL22">
        <v>2.672228</v>
      </c>
      <c r="AM22">
        <v>0</v>
      </c>
      <c r="AN22">
        <v>0.670242</v>
      </c>
      <c r="AO22">
        <v>0.41411500000000001</v>
      </c>
      <c r="AP22">
        <v>1.7184360000000001</v>
      </c>
      <c r="AQ22">
        <v>0</v>
      </c>
      <c r="AR22">
        <v>3.1735579999999999</v>
      </c>
      <c r="AS22">
        <v>4.8980880000000004</v>
      </c>
      <c r="AT22">
        <v>14.369934000000001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71.573410999999993</v>
      </c>
      <c r="BA22">
        <f t="shared" si="1"/>
        <v>1615.7754639999996</v>
      </c>
      <c r="BD22">
        <v>5.1100000000000003</v>
      </c>
      <c r="BE22">
        <v>1.84</v>
      </c>
      <c r="BF22">
        <v>2.12</v>
      </c>
      <c r="BG22">
        <v>1.72</v>
      </c>
      <c r="BH22">
        <v>5.8</v>
      </c>
      <c r="BI22">
        <v>0.88</v>
      </c>
      <c r="BJ22">
        <v>0.45</v>
      </c>
      <c r="BK22">
        <v>1.66</v>
      </c>
      <c r="BL22">
        <v>0.76</v>
      </c>
      <c r="BM22">
        <v>0.08</v>
      </c>
      <c r="BN22">
        <v>3.37</v>
      </c>
      <c r="BO22">
        <v>3.61</v>
      </c>
      <c r="BP22">
        <v>0.25</v>
      </c>
      <c r="BQ22">
        <v>1.9</v>
      </c>
      <c r="BR22">
        <v>1.04</v>
      </c>
      <c r="BS22">
        <v>1.57</v>
      </c>
      <c r="BT22">
        <v>2.6670829999999999</v>
      </c>
      <c r="BU22">
        <v>1.2859339999999999</v>
      </c>
      <c r="BV22">
        <v>2.3709349999999998</v>
      </c>
      <c r="BW22">
        <v>1.8614520000000001</v>
      </c>
      <c r="BX22">
        <v>1.8774740000000001</v>
      </c>
      <c r="BY22">
        <v>2.5718679999999998</v>
      </c>
      <c r="BZ22">
        <v>1.2722180000000001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5.0922999999999998</v>
      </c>
      <c r="CK22">
        <v>1.7921339999999999</v>
      </c>
      <c r="CL22">
        <v>1.856811</v>
      </c>
      <c r="CM22">
        <v>3.365221</v>
      </c>
      <c r="CN22">
        <v>1.6974340000000001</v>
      </c>
      <c r="CO22">
        <v>3.209692</v>
      </c>
      <c r="CP22">
        <v>2.0402469999999999</v>
      </c>
      <c r="CQ22">
        <v>1.697433</v>
      </c>
      <c r="CR22">
        <v>0.800979</v>
      </c>
      <c r="CS22">
        <v>2.6770100000000001</v>
      </c>
      <c r="CT22">
        <v>0</v>
      </c>
      <c r="CU22">
        <v>0</v>
      </c>
      <c r="CV22">
        <v>0.12562000000000001</v>
      </c>
      <c r="CW22">
        <v>1.1515660000000001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71.573410999999993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371.441822</v>
      </c>
      <c r="L23">
        <v>278.78829000000002</v>
      </c>
      <c r="M23">
        <v>83.328051000000002</v>
      </c>
      <c r="N23">
        <v>115.612771</v>
      </c>
      <c r="O23">
        <v>121.19026100000001</v>
      </c>
      <c r="P23">
        <v>133.48503700000001</v>
      </c>
      <c r="Q23">
        <v>0</v>
      </c>
      <c r="R23">
        <v>22.424955000000001</v>
      </c>
      <c r="S23">
        <v>13.89062</v>
      </c>
      <c r="T23">
        <v>0</v>
      </c>
      <c r="U23">
        <v>334.38784500000003</v>
      </c>
      <c r="V23">
        <v>5.1200780000000004</v>
      </c>
      <c r="W23">
        <v>16.615100999999999</v>
      </c>
      <c r="X23">
        <v>45.552464999999998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8.6841670000000004</v>
      </c>
      <c r="AG23">
        <v>42.294564999999999</v>
      </c>
      <c r="AH23">
        <v>22.886510999999999</v>
      </c>
      <c r="AI23">
        <v>0</v>
      </c>
      <c r="AJ23">
        <v>0</v>
      </c>
      <c r="AK23">
        <v>51.655124999999998</v>
      </c>
      <c r="AL23">
        <v>2.672228</v>
      </c>
      <c r="AM23">
        <v>0</v>
      </c>
      <c r="AN23">
        <v>0.670242</v>
      </c>
      <c r="AO23">
        <v>0.301431</v>
      </c>
      <c r="AP23">
        <v>1.7184360000000001</v>
      </c>
      <c r="AQ23">
        <v>0</v>
      </c>
      <c r="AR23">
        <v>3.1735579999999999</v>
      </c>
      <c r="AS23">
        <v>4.8980880000000004</v>
      </c>
      <c r="AT23">
        <v>13.374801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71.615715999999992</v>
      </c>
      <c r="BA23">
        <f t="shared" si="1"/>
        <v>1765.7821639999993</v>
      </c>
      <c r="BD23">
        <v>5.1100000000000003</v>
      </c>
      <c r="BE23">
        <v>1.84</v>
      </c>
      <c r="BF23">
        <v>2.12</v>
      </c>
      <c r="BG23">
        <v>1.72</v>
      </c>
      <c r="BH23">
        <v>5.8</v>
      </c>
      <c r="BI23">
        <v>0.88</v>
      </c>
      <c r="BJ23">
        <v>0.45</v>
      </c>
      <c r="BK23">
        <v>1.66</v>
      </c>
      <c r="BL23">
        <v>0.76</v>
      </c>
      <c r="BM23">
        <v>0.08</v>
      </c>
      <c r="BN23">
        <v>3.37</v>
      </c>
      <c r="BO23">
        <v>3.61</v>
      </c>
      <c r="BP23">
        <v>0.25</v>
      </c>
      <c r="BQ23">
        <v>1.9</v>
      </c>
      <c r="BR23">
        <v>1.04</v>
      </c>
      <c r="BS23">
        <v>1.57</v>
      </c>
      <c r="BT23">
        <v>2.7093880000000001</v>
      </c>
      <c r="BU23">
        <v>1.2859339999999999</v>
      </c>
      <c r="BV23">
        <v>2.3709349999999998</v>
      </c>
      <c r="BW23">
        <v>1.8614520000000001</v>
      </c>
      <c r="BX23">
        <v>1.8774740000000001</v>
      </c>
      <c r="BY23">
        <v>2.5718679999999998</v>
      </c>
      <c r="BZ23">
        <v>1.2722180000000001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5.0922999999999998</v>
      </c>
      <c r="CK23">
        <v>1.7921339999999999</v>
      </c>
      <c r="CL23">
        <v>1.856811</v>
      </c>
      <c r="CM23">
        <v>3.365221</v>
      </c>
      <c r="CN23">
        <v>1.6974340000000001</v>
      </c>
      <c r="CO23">
        <v>3.209692</v>
      </c>
      <c r="CP23">
        <v>2.0402469999999999</v>
      </c>
      <c r="CQ23">
        <v>1.697433</v>
      </c>
      <c r="CR23">
        <v>0.800979</v>
      </c>
      <c r="CS23">
        <v>2.6770100000000001</v>
      </c>
      <c r="CT23">
        <v>0</v>
      </c>
      <c r="CU23">
        <v>0</v>
      </c>
      <c r="CV23">
        <v>0.12562000000000001</v>
      </c>
      <c r="CW23">
        <v>1.1515660000000001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71.615715999999992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376.04118199999999</v>
      </c>
      <c r="L24">
        <v>278.78829000000002</v>
      </c>
      <c r="M24">
        <v>88.971744999999999</v>
      </c>
      <c r="N24">
        <v>115.612771</v>
      </c>
      <c r="O24">
        <v>121.19026100000001</v>
      </c>
      <c r="P24">
        <v>133.488088</v>
      </c>
      <c r="Q24">
        <v>0</v>
      </c>
      <c r="R24">
        <v>26.615058999999999</v>
      </c>
      <c r="S24">
        <v>13.788086</v>
      </c>
      <c r="T24">
        <v>0</v>
      </c>
      <c r="U24">
        <v>334.38784500000003</v>
      </c>
      <c r="V24">
        <v>9.5959629999999994</v>
      </c>
      <c r="W24">
        <v>21.986094999999999</v>
      </c>
      <c r="X24">
        <v>62.941685999999997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8.6841670000000004</v>
      </c>
      <c r="AG24">
        <v>42.294564999999999</v>
      </c>
      <c r="AH24">
        <v>22.886510999999999</v>
      </c>
      <c r="AI24">
        <v>0</v>
      </c>
      <c r="AJ24">
        <v>0</v>
      </c>
      <c r="AK24">
        <v>51.655124999999998</v>
      </c>
      <c r="AL24">
        <v>2.672228</v>
      </c>
      <c r="AM24">
        <v>0</v>
      </c>
      <c r="AN24">
        <v>0.670242</v>
      </c>
      <c r="AO24">
        <v>0.16902600000000001</v>
      </c>
      <c r="AP24">
        <v>1.7184360000000001</v>
      </c>
      <c r="AQ24">
        <v>0</v>
      </c>
      <c r="AR24">
        <v>3.1735579999999999</v>
      </c>
      <c r="AS24">
        <v>4.8980880000000004</v>
      </c>
      <c r="AT24">
        <v>14.343116999999999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71.617132999999995</v>
      </c>
      <c r="BA24">
        <f t="shared" si="1"/>
        <v>1808.1892669999991</v>
      </c>
      <c r="BD24">
        <v>5.1100000000000003</v>
      </c>
      <c r="BE24">
        <v>1.84</v>
      </c>
      <c r="BF24">
        <v>2.12</v>
      </c>
      <c r="BG24">
        <v>1.72</v>
      </c>
      <c r="BH24">
        <v>5.8</v>
      </c>
      <c r="BI24">
        <v>0.88</v>
      </c>
      <c r="BJ24">
        <v>0.45</v>
      </c>
      <c r="BK24">
        <v>1.66</v>
      </c>
      <c r="BL24">
        <v>0.76</v>
      </c>
      <c r="BM24">
        <v>0.08</v>
      </c>
      <c r="BN24">
        <v>3.37</v>
      </c>
      <c r="BO24">
        <v>3.61</v>
      </c>
      <c r="BP24">
        <v>0.25</v>
      </c>
      <c r="BQ24">
        <v>1.9</v>
      </c>
      <c r="BR24">
        <v>1.04</v>
      </c>
      <c r="BS24">
        <v>1.57</v>
      </c>
      <c r="BT24">
        <v>2.7108050000000001</v>
      </c>
      <c r="BU24">
        <v>1.2859339999999999</v>
      </c>
      <c r="BV24">
        <v>2.3709349999999998</v>
      </c>
      <c r="BW24">
        <v>1.8614520000000001</v>
      </c>
      <c r="BX24">
        <v>1.8774740000000001</v>
      </c>
      <c r="BY24">
        <v>2.5718679999999998</v>
      </c>
      <c r="BZ24">
        <v>1.2722180000000001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5.0922999999999998</v>
      </c>
      <c r="CK24">
        <v>1.7921339999999999</v>
      </c>
      <c r="CL24">
        <v>1.856811</v>
      </c>
      <c r="CM24">
        <v>3.365221</v>
      </c>
      <c r="CN24">
        <v>1.6974340000000001</v>
      </c>
      <c r="CO24">
        <v>3.209692</v>
      </c>
      <c r="CP24">
        <v>2.0402469999999999</v>
      </c>
      <c r="CQ24">
        <v>1.697433</v>
      </c>
      <c r="CR24">
        <v>0.800979</v>
      </c>
      <c r="CS24">
        <v>2.6770100000000001</v>
      </c>
      <c r="CT24">
        <v>0</v>
      </c>
      <c r="CU24">
        <v>0</v>
      </c>
      <c r="CV24">
        <v>0.12562000000000001</v>
      </c>
      <c r="CW24">
        <v>1.1515660000000001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71.617132999999995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425.83423699999997</v>
      </c>
      <c r="L25">
        <v>302.74329</v>
      </c>
      <c r="M25">
        <v>87.858986999999999</v>
      </c>
      <c r="N25">
        <v>115.612771</v>
      </c>
      <c r="O25">
        <v>121.19026100000001</v>
      </c>
      <c r="P25">
        <v>133.488088</v>
      </c>
      <c r="Q25">
        <v>0</v>
      </c>
      <c r="R25">
        <v>40.621834999999997</v>
      </c>
      <c r="S25">
        <v>13.78326</v>
      </c>
      <c r="T25">
        <v>0</v>
      </c>
      <c r="U25">
        <v>334.38784500000003</v>
      </c>
      <c r="V25">
        <v>19.626716999999999</v>
      </c>
      <c r="W25">
        <v>30.882126</v>
      </c>
      <c r="X25">
        <v>93.501214000000004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5.0324660000000003</v>
      </c>
      <c r="AF25">
        <v>8.6841670000000004</v>
      </c>
      <c r="AG25">
        <v>42.294564999999999</v>
      </c>
      <c r="AH25">
        <v>45.773021999999997</v>
      </c>
      <c r="AI25">
        <v>0</v>
      </c>
      <c r="AJ25">
        <v>0</v>
      </c>
      <c r="AK25">
        <v>51.655124999999998</v>
      </c>
      <c r="AL25">
        <v>2.672228</v>
      </c>
      <c r="AM25">
        <v>0</v>
      </c>
      <c r="AN25">
        <v>0.670242</v>
      </c>
      <c r="AO25">
        <v>2.3720050000000001</v>
      </c>
      <c r="AP25">
        <v>1.7184360000000001</v>
      </c>
      <c r="AQ25">
        <v>30.767802</v>
      </c>
      <c r="AR25">
        <v>3.1735579999999999</v>
      </c>
      <c r="AS25">
        <v>4.8980880000000004</v>
      </c>
      <c r="AT25">
        <v>14.369934000000001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71.742752999999993</v>
      </c>
      <c r="BA25">
        <f t="shared" si="1"/>
        <v>2005.3550219999995</v>
      </c>
      <c r="BD25">
        <v>5.1100000000000003</v>
      </c>
      <c r="BE25">
        <v>1.84</v>
      </c>
      <c r="BF25">
        <v>2.12</v>
      </c>
      <c r="BG25">
        <v>1.72</v>
      </c>
      <c r="BH25">
        <v>5.8</v>
      </c>
      <c r="BI25">
        <v>0.88</v>
      </c>
      <c r="BJ25">
        <v>0.45</v>
      </c>
      <c r="BK25">
        <v>1.66</v>
      </c>
      <c r="BL25">
        <v>0.76</v>
      </c>
      <c r="BM25">
        <v>0.08</v>
      </c>
      <c r="BN25">
        <v>3.37</v>
      </c>
      <c r="BO25">
        <v>3.61</v>
      </c>
      <c r="BP25">
        <v>0.25</v>
      </c>
      <c r="BQ25">
        <v>1.9</v>
      </c>
      <c r="BR25">
        <v>1.04</v>
      </c>
      <c r="BS25">
        <v>1.57</v>
      </c>
      <c r="BT25">
        <v>2.7108050000000001</v>
      </c>
      <c r="BU25">
        <v>1.2859339999999999</v>
      </c>
      <c r="BV25">
        <v>2.3709349999999998</v>
      </c>
      <c r="BW25">
        <v>1.8614520000000001</v>
      </c>
      <c r="BX25">
        <v>1.8774740000000001</v>
      </c>
      <c r="BY25">
        <v>2.5718679999999998</v>
      </c>
      <c r="BZ25">
        <v>1.2722180000000001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5.0922999999999998</v>
      </c>
      <c r="CK25">
        <v>1.7921339999999999</v>
      </c>
      <c r="CL25">
        <v>1.856811</v>
      </c>
      <c r="CM25">
        <v>3.365221</v>
      </c>
      <c r="CN25">
        <v>1.6974340000000001</v>
      </c>
      <c r="CO25">
        <v>3.209692</v>
      </c>
      <c r="CP25">
        <v>2.0402469999999999</v>
      </c>
      <c r="CQ25">
        <v>1.697433</v>
      </c>
      <c r="CR25">
        <v>0.800979</v>
      </c>
      <c r="CS25">
        <v>2.6770100000000001</v>
      </c>
      <c r="CT25">
        <v>0</v>
      </c>
      <c r="CU25">
        <v>0</v>
      </c>
      <c r="CV25">
        <v>0.25124000000000002</v>
      </c>
      <c r="CW25">
        <v>1.1515660000000001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71.742752999999993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499.61563699999999</v>
      </c>
      <c r="L26">
        <v>302.74329</v>
      </c>
      <c r="M26">
        <v>87.858986999999999</v>
      </c>
      <c r="N26">
        <v>115.612771</v>
      </c>
      <c r="O26">
        <v>121.19026100000001</v>
      </c>
      <c r="P26">
        <v>133.488088</v>
      </c>
      <c r="Q26">
        <v>3.2459530000000001</v>
      </c>
      <c r="R26">
        <v>40.621834999999997</v>
      </c>
      <c r="S26">
        <v>13.78326</v>
      </c>
      <c r="T26">
        <v>0</v>
      </c>
      <c r="U26">
        <v>334.38784500000003</v>
      </c>
      <c r="V26">
        <v>19.640616999999999</v>
      </c>
      <c r="W26">
        <v>31.989507</v>
      </c>
      <c r="X26">
        <v>94.229388</v>
      </c>
      <c r="Y26">
        <v>0</v>
      </c>
      <c r="Z26">
        <v>1.05402</v>
      </c>
      <c r="AA26">
        <v>3.6334939999999998</v>
      </c>
      <c r="AB26">
        <v>3.2818350000000001</v>
      </c>
      <c r="AC26">
        <v>9.4917759999999998</v>
      </c>
      <c r="AD26">
        <v>0</v>
      </c>
      <c r="AE26">
        <v>15.726457999999999</v>
      </c>
      <c r="AF26">
        <v>8.6841670000000004</v>
      </c>
      <c r="AG26">
        <v>42.294564999999999</v>
      </c>
      <c r="AH26">
        <v>68.659533999999994</v>
      </c>
      <c r="AI26">
        <v>0</v>
      </c>
      <c r="AJ26">
        <v>0</v>
      </c>
      <c r="AK26">
        <v>51.655124999999998</v>
      </c>
      <c r="AL26">
        <v>2.672228</v>
      </c>
      <c r="AM26">
        <v>0</v>
      </c>
      <c r="AN26">
        <v>0.670242</v>
      </c>
      <c r="AO26">
        <v>1.952256</v>
      </c>
      <c r="AP26">
        <v>1.7184360000000001</v>
      </c>
      <c r="AQ26">
        <v>46.151702999999998</v>
      </c>
      <c r="AR26">
        <v>3.1735579999999999</v>
      </c>
      <c r="AS26">
        <v>4.8980880000000004</v>
      </c>
      <c r="AT26">
        <v>14.369934000000001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72.123009999999979</v>
      </c>
      <c r="BA26">
        <f t="shared" si="1"/>
        <v>2150.6178679999989</v>
      </c>
      <c r="BD26">
        <v>5.1100000000000003</v>
      </c>
      <c r="BE26">
        <v>1.84</v>
      </c>
      <c r="BF26">
        <v>2.12</v>
      </c>
      <c r="BG26">
        <v>1.72</v>
      </c>
      <c r="BH26">
        <v>5.8</v>
      </c>
      <c r="BI26">
        <v>0.91</v>
      </c>
      <c r="BJ26">
        <v>0.46</v>
      </c>
      <c r="BK26">
        <v>1.66</v>
      </c>
      <c r="BL26">
        <v>0.76</v>
      </c>
      <c r="BM26">
        <v>0.08</v>
      </c>
      <c r="BN26">
        <v>3.37</v>
      </c>
      <c r="BO26">
        <v>3.61</v>
      </c>
      <c r="BP26">
        <v>0.25</v>
      </c>
      <c r="BQ26">
        <v>1.9</v>
      </c>
      <c r="BR26">
        <v>1.04</v>
      </c>
      <c r="BS26">
        <v>1.57</v>
      </c>
      <c r="BT26">
        <v>2.7108050000000001</v>
      </c>
      <c r="BU26">
        <v>1.2859339999999999</v>
      </c>
      <c r="BV26">
        <v>2.3709349999999998</v>
      </c>
      <c r="BW26">
        <v>1.8614520000000001</v>
      </c>
      <c r="BX26">
        <v>1.8774740000000001</v>
      </c>
      <c r="BY26">
        <v>2.5718679999999998</v>
      </c>
      <c r="BZ26">
        <v>1.2722180000000001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5.0922999999999998</v>
      </c>
      <c r="CK26">
        <v>1.7921339999999999</v>
      </c>
      <c r="CL26">
        <v>1.856811</v>
      </c>
      <c r="CM26">
        <v>3.365221</v>
      </c>
      <c r="CN26">
        <v>1.6974340000000001</v>
      </c>
      <c r="CO26">
        <v>3.209692</v>
      </c>
      <c r="CP26">
        <v>2.0402469999999999</v>
      </c>
      <c r="CQ26">
        <v>1.697433</v>
      </c>
      <c r="CR26">
        <v>0.800979</v>
      </c>
      <c r="CS26">
        <v>2.6770100000000001</v>
      </c>
      <c r="CT26">
        <v>0</v>
      </c>
      <c r="CU26">
        <v>0.21463699999999999</v>
      </c>
      <c r="CV26">
        <v>0.37685999999999997</v>
      </c>
      <c r="CW26">
        <v>1.1515660000000001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72.123009999999979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609.83219599999995</v>
      </c>
      <c r="L27">
        <v>407.23090400000001</v>
      </c>
      <c r="M27">
        <v>87.858986999999999</v>
      </c>
      <c r="N27">
        <v>115.612771</v>
      </c>
      <c r="O27">
        <v>121.19026100000001</v>
      </c>
      <c r="P27">
        <v>138.11686399999999</v>
      </c>
      <c r="Q27">
        <v>4.4289709999999998</v>
      </c>
      <c r="R27">
        <v>40.621834999999997</v>
      </c>
      <c r="S27">
        <v>20.771954999999998</v>
      </c>
      <c r="T27">
        <v>0</v>
      </c>
      <c r="U27">
        <v>334.38784500000003</v>
      </c>
      <c r="V27">
        <v>19.640616999999999</v>
      </c>
      <c r="W27">
        <v>31.989507</v>
      </c>
      <c r="X27">
        <v>94.229388</v>
      </c>
      <c r="Y27">
        <v>0</v>
      </c>
      <c r="Z27">
        <v>6.8511300000000004</v>
      </c>
      <c r="AA27">
        <v>16.653516</v>
      </c>
      <c r="AB27">
        <v>12.969811999999999</v>
      </c>
      <c r="AC27">
        <v>19.002286000000002</v>
      </c>
      <c r="AD27">
        <v>8.4144330000000007</v>
      </c>
      <c r="AE27">
        <v>15.726457999999999</v>
      </c>
      <c r="AF27">
        <v>17.368333</v>
      </c>
      <c r="AG27">
        <v>42.294564999999999</v>
      </c>
      <c r="AH27">
        <v>91.546045000000007</v>
      </c>
      <c r="AI27">
        <v>3.7456040000000002</v>
      </c>
      <c r="AJ27">
        <v>0</v>
      </c>
      <c r="AK27">
        <v>51.655124999999998</v>
      </c>
      <c r="AL27">
        <v>2.672228</v>
      </c>
      <c r="AM27">
        <v>4.5744470000000002</v>
      </c>
      <c r="AN27">
        <v>0.670242</v>
      </c>
      <c r="AO27">
        <v>1.591666</v>
      </c>
      <c r="AP27">
        <v>1.7184360000000001</v>
      </c>
      <c r="AQ27">
        <v>61.535603999999999</v>
      </c>
      <c r="AR27">
        <v>3.1735579999999999</v>
      </c>
      <c r="AS27">
        <v>4.8980880000000004</v>
      </c>
      <c r="AT27">
        <v>14.369934000000001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72.636997000000008</v>
      </c>
      <c r="BA27">
        <f t="shared" si="1"/>
        <v>2479.9806079999998</v>
      </c>
      <c r="BD27">
        <v>5.1100000000000003</v>
      </c>
      <c r="BE27">
        <v>1.84</v>
      </c>
      <c r="BF27">
        <v>2.12</v>
      </c>
      <c r="BG27">
        <v>1.72</v>
      </c>
      <c r="BH27">
        <v>5.8</v>
      </c>
      <c r="BI27">
        <v>0.92</v>
      </c>
      <c r="BJ27">
        <v>0.46</v>
      </c>
      <c r="BK27">
        <v>1.66</v>
      </c>
      <c r="BL27">
        <v>0.78</v>
      </c>
      <c r="BM27">
        <v>0.08</v>
      </c>
      <c r="BN27">
        <v>3.37</v>
      </c>
      <c r="BO27">
        <v>3.61</v>
      </c>
      <c r="BP27">
        <v>0.25</v>
      </c>
      <c r="BQ27">
        <v>1.9</v>
      </c>
      <c r="BR27">
        <v>1.04</v>
      </c>
      <c r="BS27">
        <v>1.57</v>
      </c>
      <c r="BT27">
        <v>2.7108050000000001</v>
      </c>
      <c r="BU27">
        <v>1.2859339999999999</v>
      </c>
      <c r="BV27">
        <v>2.3709349999999998</v>
      </c>
      <c r="BW27">
        <v>1.8614520000000001</v>
      </c>
      <c r="BX27">
        <v>1.8774740000000001</v>
      </c>
      <c r="BY27">
        <v>2.5718679999999998</v>
      </c>
      <c r="BZ27">
        <v>1.2722180000000001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5.0922999999999998</v>
      </c>
      <c r="CK27">
        <v>1.7921339999999999</v>
      </c>
      <c r="CL27">
        <v>1.856811</v>
      </c>
      <c r="CM27">
        <v>3.365221</v>
      </c>
      <c r="CN27">
        <v>1.6974340000000001</v>
      </c>
      <c r="CO27">
        <v>3.209692</v>
      </c>
      <c r="CP27">
        <v>2.0402469999999999</v>
      </c>
      <c r="CQ27">
        <v>1.697433</v>
      </c>
      <c r="CR27">
        <v>0.800979</v>
      </c>
      <c r="CS27">
        <v>2.6770100000000001</v>
      </c>
      <c r="CT27">
        <v>0.14373</v>
      </c>
      <c r="CU27">
        <v>0.42927399999999999</v>
      </c>
      <c r="CV27">
        <v>0.50248000000000004</v>
      </c>
      <c r="CW27">
        <v>1.1515660000000001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72.636997000000008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658.04423299999996</v>
      </c>
      <c r="L28">
        <v>483.361133</v>
      </c>
      <c r="M28">
        <v>87.858986999999999</v>
      </c>
      <c r="N28">
        <v>115.612771</v>
      </c>
      <c r="O28">
        <v>121.19026100000001</v>
      </c>
      <c r="P28">
        <v>138.11686399999999</v>
      </c>
      <c r="Q28">
        <v>6.0991140000000001</v>
      </c>
      <c r="R28">
        <v>40.621834999999997</v>
      </c>
      <c r="S28">
        <v>25.272525000000002</v>
      </c>
      <c r="T28">
        <v>0</v>
      </c>
      <c r="U28">
        <v>334.38784500000003</v>
      </c>
      <c r="V28">
        <v>19.041826</v>
      </c>
      <c r="W28">
        <v>31.989507</v>
      </c>
      <c r="X28">
        <v>94.229388</v>
      </c>
      <c r="Y28">
        <v>0</v>
      </c>
      <c r="Z28">
        <v>12.559702</v>
      </c>
      <c r="AA28">
        <v>17.032005000000002</v>
      </c>
      <c r="AB28">
        <v>25.939623999999998</v>
      </c>
      <c r="AC28">
        <v>19.002286000000002</v>
      </c>
      <c r="AD28">
        <v>8.2849799999999991</v>
      </c>
      <c r="AE28">
        <v>15.852269</v>
      </c>
      <c r="AF28">
        <v>19.298148000000001</v>
      </c>
      <c r="AG28">
        <v>42.294564999999999</v>
      </c>
      <c r="AH28">
        <v>114.43255600000001</v>
      </c>
      <c r="AI28">
        <v>16.23095</v>
      </c>
      <c r="AJ28">
        <v>0</v>
      </c>
      <c r="AK28">
        <v>51.655124999999998</v>
      </c>
      <c r="AL28">
        <v>2.672228</v>
      </c>
      <c r="AM28">
        <v>9.8023860000000003</v>
      </c>
      <c r="AN28">
        <v>0.670242</v>
      </c>
      <c r="AO28">
        <v>1.3155889999999999</v>
      </c>
      <c r="AP28">
        <v>1.7184360000000001</v>
      </c>
      <c r="AQ28">
        <v>61.535603999999999</v>
      </c>
      <c r="AR28">
        <v>3.1735579999999999</v>
      </c>
      <c r="AS28">
        <v>4.8980880000000004</v>
      </c>
      <c r="AT28">
        <v>14.369934000000001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73.477311000000014</v>
      </c>
      <c r="BA28">
        <f t="shared" si="1"/>
        <v>2672.0418749999999</v>
      </c>
      <c r="BD28">
        <v>5.1100000000000003</v>
      </c>
      <c r="BE28">
        <v>1.84</v>
      </c>
      <c r="BF28">
        <v>2.12</v>
      </c>
      <c r="BG28">
        <v>1.72</v>
      </c>
      <c r="BH28">
        <v>5.8</v>
      </c>
      <c r="BI28">
        <v>0.92</v>
      </c>
      <c r="BJ28">
        <v>0.46</v>
      </c>
      <c r="BK28">
        <v>1.66</v>
      </c>
      <c r="BL28">
        <v>0.8</v>
      </c>
      <c r="BM28">
        <v>0.08</v>
      </c>
      <c r="BN28">
        <v>3.37</v>
      </c>
      <c r="BO28">
        <v>3.61</v>
      </c>
      <c r="BP28">
        <v>0.25</v>
      </c>
      <c r="BQ28">
        <v>1.9</v>
      </c>
      <c r="BR28">
        <v>1.04</v>
      </c>
      <c r="BS28">
        <v>1.57</v>
      </c>
      <c r="BT28">
        <v>2.7108050000000001</v>
      </c>
      <c r="BU28">
        <v>1.2859339999999999</v>
      </c>
      <c r="BV28">
        <v>2.3709349999999998</v>
      </c>
      <c r="BW28">
        <v>1.8614520000000001</v>
      </c>
      <c r="BX28">
        <v>1.8774740000000001</v>
      </c>
      <c r="BY28">
        <v>2.5718679999999998</v>
      </c>
      <c r="BZ28">
        <v>1.2722180000000001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5.0922999999999998</v>
      </c>
      <c r="CK28">
        <v>1.7921339999999999</v>
      </c>
      <c r="CL28">
        <v>1.856811</v>
      </c>
      <c r="CM28">
        <v>3.365221</v>
      </c>
      <c r="CN28">
        <v>1.6974340000000001</v>
      </c>
      <c r="CO28">
        <v>3.209692</v>
      </c>
      <c r="CP28">
        <v>2.0402469999999999</v>
      </c>
      <c r="CQ28">
        <v>1.697433</v>
      </c>
      <c r="CR28">
        <v>0.800979</v>
      </c>
      <c r="CS28">
        <v>2.6770100000000001</v>
      </c>
      <c r="CT28">
        <v>0.62378800000000001</v>
      </c>
      <c r="CU28">
        <v>0.64390999999999998</v>
      </c>
      <c r="CV28">
        <v>0.62809999999999999</v>
      </c>
      <c r="CW28">
        <v>1.1515660000000001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73.477311000000014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658.04423299999996</v>
      </c>
      <c r="L29">
        <v>588.17458899999997</v>
      </c>
      <c r="M29">
        <v>87.858986999999999</v>
      </c>
      <c r="N29">
        <v>115.612771</v>
      </c>
      <c r="O29">
        <v>121.19026100000001</v>
      </c>
      <c r="P29">
        <v>138.11686399999999</v>
      </c>
      <c r="Q29">
        <v>7.4908989999999998</v>
      </c>
      <c r="R29">
        <v>40.621834999999997</v>
      </c>
      <c r="S29">
        <v>25.272525000000002</v>
      </c>
      <c r="T29">
        <v>0</v>
      </c>
      <c r="U29">
        <v>334.38784500000003</v>
      </c>
      <c r="V29">
        <v>19.863806</v>
      </c>
      <c r="W29">
        <v>31.989507</v>
      </c>
      <c r="X29">
        <v>94.229388</v>
      </c>
      <c r="Y29">
        <v>0</v>
      </c>
      <c r="Z29">
        <v>12.559702</v>
      </c>
      <c r="AA29">
        <v>26.924194</v>
      </c>
      <c r="AB29">
        <v>38.909435999999999</v>
      </c>
      <c r="AC29">
        <v>19.002286000000002</v>
      </c>
      <c r="AD29">
        <v>17.864488999999999</v>
      </c>
      <c r="AE29">
        <v>32.207785000000001</v>
      </c>
      <c r="AF29">
        <v>19.298148000000001</v>
      </c>
      <c r="AG29">
        <v>42.294564999999999</v>
      </c>
      <c r="AH29">
        <v>137.31906699999999</v>
      </c>
      <c r="AI29">
        <v>16.23095</v>
      </c>
      <c r="AJ29">
        <v>0</v>
      </c>
      <c r="AK29">
        <v>51.655124999999998</v>
      </c>
      <c r="AL29">
        <v>2.672228</v>
      </c>
      <c r="AM29">
        <v>15.526979000000001</v>
      </c>
      <c r="AN29">
        <v>0.670242</v>
      </c>
      <c r="AO29">
        <v>1.095855</v>
      </c>
      <c r="AP29">
        <v>1.7184360000000001</v>
      </c>
      <c r="AQ29">
        <v>61.535603999999999</v>
      </c>
      <c r="AR29">
        <v>3.1735579999999999</v>
      </c>
      <c r="AS29">
        <v>7.7338240000000003</v>
      </c>
      <c r="AT29">
        <v>14.369934000000001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73.83664499999999</v>
      </c>
      <c r="BA29">
        <f t="shared" si="1"/>
        <v>2859.4525620000004</v>
      </c>
      <c r="BD29">
        <v>5.1100000000000003</v>
      </c>
      <c r="BE29">
        <v>1.84</v>
      </c>
      <c r="BF29">
        <v>2.12</v>
      </c>
      <c r="BG29">
        <v>1.72</v>
      </c>
      <c r="BH29">
        <v>5.8</v>
      </c>
      <c r="BI29">
        <v>0.92</v>
      </c>
      <c r="BJ29">
        <v>0.46</v>
      </c>
      <c r="BK29">
        <v>1.66</v>
      </c>
      <c r="BL29">
        <v>0.83</v>
      </c>
      <c r="BM29">
        <v>0.08</v>
      </c>
      <c r="BN29">
        <v>3.37</v>
      </c>
      <c r="BO29">
        <v>3.61</v>
      </c>
      <c r="BP29">
        <v>0.25</v>
      </c>
      <c r="BQ29">
        <v>1.9</v>
      </c>
      <c r="BR29">
        <v>1.04</v>
      </c>
      <c r="BS29">
        <v>1.57</v>
      </c>
      <c r="BT29">
        <v>2.7108050000000001</v>
      </c>
      <c r="BU29">
        <v>1.2859339999999999</v>
      </c>
      <c r="BV29">
        <v>2.3709349999999998</v>
      </c>
      <c r="BW29">
        <v>1.8614520000000001</v>
      </c>
      <c r="BX29">
        <v>1.8774740000000001</v>
      </c>
      <c r="BY29">
        <v>2.5718679999999998</v>
      </c>
      <c r="BZ29">
        <v>1.2722180000000001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5.0922999999999998</v>
      </c>
      <c r="CK29">
        <v>1.7921339999999999</v>
      </c>
      <c r="CL29">
        <v>1.856811</v>
      </c>
      <c r="CM29">
        <v>3.365221</v>
      </c>
      <c r="CN29">
        <v>1.6974340000000001</v>
      </c>
      <c r="CO29">
        <v>3.209692</v>
      </c>
      <c r="CP29">
        <v>2.0402469999999999</v>
      </c>
      <c r="CQ29">
        <v>1.697433</v>
      </c>
      <c r="CR29">
        <v>0.800979</v>
      </c>
      <c r="CS29">
        <v>2.6770100000000001</v>
      </c>
      <c r="CT29">
        <v>0.62378800000000001</v>
      </c>
      <c r="CU29">
        <v>0.85854699999999995</v>
      </c>
      <c r="CV29">
        <v>0.74279700000000004</v>
      </c>
      <c r="CW29">
        <v>1.1515660000000001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73.83664499999999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658.04423299999996</v>
      </c>
      <c r="L30">
        <v>0</v>
      </c>
      <c r="M30">
        <v>87.858986999999999</v>
      </c>
      <c r="N30">
        <v>115.612771</v>
      </c>
      <c r="O30">
        <v>121.19026100000001</v>
      </c>
      <c r="P30">
        <v>138.11686399999999</v>
      </c>
      <c r="Q30">
        <v>10.638807999999999</v>
      </c>
      <c r="R30">
        <v>40.621834999999997</v>
      </c>
      <c r="S30">
        <v>25.272525000000002</v>
      </c>
      <c r="T30">
        <v>0</v>
      </c>
      <c r="U30">
        <v>334.38784500000003</v>
      </c>
      <c r="V30">
        <v>19.863806</v>
      </c>
      <c r="W30">
        <v>31.989507</v>
      </c>
      <c r="X30">
        <v>94.229388</v>
      </c>
      <c r="Y30">
        <v>0</v>
      </c>
      <c r="Z30">
        <v>12.559702</v>
      </c>
      <c r="AA30">
        <v>26.924194</v>
      </c>
      <c r="AB30">
        <v>38.909435999999999</v>
      </c>
      <c r="AC30">
        <v>19.002286000000002</v>
      </c>
      <c r="AD30">
        <v>26.796734000000001</v>
      </c>
      <c r="AE30">
        <v>48.477749000000003</v>
      </c>
      <c r="AF30">
        <v>19.298148000000001</v>
      </c>
      <c r="AG30">
        <v>42.294564999999999</v>
      </c>
      <c r="AH30">
        <v>137.31906699999999</v>
      </c>
      <c r="AI30">
        <v>16.23095</v>
      </c>
      <c r="AJ30">
        <v>0</v>
      </c>
      <c r="AK30">
        <v>51.655124999999998</v>
      </c>
      <c r="AL30">
        <v>2.672228</v>
      </c>
      <c r="AM30">
        <v>15.526979000000001</v>
      </c>
      <c r="AN30">
        <v>0.670242</v>
      </c>
      <c r="AO30">
        <v>0.98035399999999995</v>
      </c>
      <c r="AP30">
        <v>1.7184360000000001</v>
      </c>
      <c r="AQ30">
        <v>61.535603999999999</v>
      </c>
      <c r="AR30">
        <v>3.1735579999999999</v>
      </c>
      <c r="AS30">
        <v>7.7338240000000003</v>
      </c>
      <c r="AT30">
        <v>14.076798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73.876644999999996</v>
      </c>
      <c r="BA30">
        <f t="shared" si="1"/>
        <v>2299.2594539999996</v>
      </c>
      <c r="BD30">
        <v>5.1100000000000003</v>
      </c>
      <c r="BE30">
        <v>1.84</v>
      </c>
      <c r="BF30">
        <v>2.12</v>
      </c>
      <c r="BG30">
        <v>1.72</v>
      </c>
      <c r="BH30">
        <v>5.8</v>
      </c>
      <c r="BI30">
        <v>0.92</v>
      </c>
      <c r="BJ30">
        <v>0.46</v>
      </c>
      <c r="BK30">
        <v>1.66</v>
      </c>
      <c r="BL30">
        <v>0.87</v>
      </c>
      <c r="BM30">
        <v>0.08</v>
      </c>
      <c r="BN30">
        <v>3.37</v>
      </c>
      <c r="BO30">
        <v>3.61</v>
      </c>
      <c r="BP30">
        <v>0.25</v>
      </c>
      <c r="BQ30">
        <v>1.9</v>
      </c>
      <c r="BR30">
        <v>1.04</v>
      </c>
      <c r="BS30">
        <v>1.57</v>
      </c>
      <c r="BT30">
        <v>2.7108050000000001</v>
      </c>
      <c r="BU30">
        <v>1.2859339999999999</v>
      </c>
      <c r="BV30">
        <v>2.3709349999999998</v>
      </c>
      <c r="BW30">
        <v>1.8614520000000001</v>
      </c>
      <c r="BX30">
        <v>1.8774740000000001</v>
      </c>
      <c r="BY30">
        <v>2.5718679999999998</v>
      </c>
      <c r="BZ30">
        <v>1.2722180000000001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5.0922999999999998</v>
      </c>
      <c r="CK30">
        <v>1.7921339999999999</v>
      </c>
      <c r="CL30">
        <v>1.856811</v>
      </c>
      <c r="CM30">
        <v>3.365221</v>
      </c>
      <c r="CN30">
        <v>1.6974340000000001</v>
      </c>
      <c r="CO30">
        <v>3.209692</v>
      </c>
      <c r="CP30">
        <v>2.0402469999999999</v>
      </c>
      <c r="CQ30">
        <v>1.697433</v>
      </c>
      <c r="CR30">
        <v>0.800979</v>
      </c>
      <c r="CS30">
        <v>2.6770100000000001</v>
      </c>
      <c r="CT30">
        <v>0.62378800000000001</v>
      </c>
      <c r="CU30">
        <v>0.85854699999999995</v>
      </c>
      <c r="CV30">
        <v>0.74279700000000004</v>
      </c>
      <c r="CW30">
        <v>1.1515660000000001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73.876644999999996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658.04423299999996</v>
      </c>
      <c r="L31">
        <v>0</v>
      </c>
      <c r="M31">
        <v>87.858986999999999</v>
      </c>
      <c r="N31">
        <v>115.612771</v>
      </c>
      <c r="O31">
        <v>121.19026100000001</v>
      </c>
      <c r="P31">
        <v>138.11686399999999</v>
      </c>
      <c r="Q31">
        <v>10.805823</v>
      </c>
      <c r="R31">
        <v>40.621834999999997</v>
      </c>
      <c r="S31">
        <v>25.272525000000002</v>
      </c>
      <c r="T31">
        <v>0</v>
      </c>
      <c r="U31">
        <v>318.00262500000002</v>
      </c>
      <c r="V31">
        <v>19.041826</v>
      </c>
      <c r="W31">
        <v>31.989507</v>
      </c>
      <c r="X31">
        <v>94.229388</v>
      </c>
      <c r="Y31">
        <v>0</v>
      </c>
      <c r="Z31">
        <v>12.559702</v>
      </c>
      <c r="AA31">
        <v>26.924194</v>
      </c>
      <c r="AB31">
        <v>38.909435999999999</v>
      </c>
      <c r="AC31">
        <v>28.504054</v>
      </c>
      <c r="AD31">
        <v>26.796734000000001</v>
      </c>
      <c r="AE31">
        <v>48.477749000000003</v>
      </c>
      <c r="AF31">
        <v>19.298148000000001</v>
      </c>
      <c r="AG31">
        <v>42.294564999999999</v>
      </c>
      <c r="AH31">
        <v>137.31906699999999</v>
      </c>
      <c r="AI31">
        <v>16.23095</v>
      </c>
      <c r="AJ31">
        <v>0</v>
      </c>
      <c r="AK31">
        <v>51.655124999999998</v>
      </c>
      <c r="AL31">
        <v>2.672228</v>
      </c>
      <c r="AM31">
        <v>15.526979000000001</v>
      </c>
      <c r="AN31">
        <v>0.670242</v>
      </c>
      <c r="AO31">
        <v>0.89583999999999997</v>
      </c>
      <c r="AP31">
        <v>1.7184360000000001</v>
      </c>
      <c r="AQ31">
        <v>61.535603999999999</v>
      </c>
      <c r="AR31">
        <v>4.2314109999999996</v>
      </c>
      <c r="AS31">
        <v>7.7338240000000003</v>
      </c>
      <c r="AT31">
        <v>14.369934000000001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73.802318999999997</v>
      </c>
      <c r="BA31">
        <f t="shared" si="1"/>
        <v>2292.9131860000002</v>
      </c>
      <c r="BD31">
        <v>5.1100000000000003</v>
      </c>
      <c r="BE31">
        <v>1.84</v>
      </c>
      <c r="BF31">
        <v>2.12</v>
      </c>
      <c r="BG31">
        <v>1.72</v>
      </c>
      <c r="BH31">
        <v>5.8</v>
      </c>
      <c r="BI31">
        <v>0.9</v>
      </c>
      <c r="BJ31">
        <v>0.44</v>
      </c>
      <c r="BK31">
        <v>1.66</v>
      </c>
      <c r="BL31">
        <v>0.87</v>
      </c>
      <c r="BM31">
        <v>0.08</v>
      </c>
      <c r="BN31">
        <v>3.37</v>
      </c>
      <c r="BO31">
        <v>3.61</v>
      </c>
      <c r="BP31">
        <v>0.25</v>
      </c>
      <c r="BQ31">
        <v>1.9</v>
      </c>
      <c r="BR31">
        <v>1.04</v>
      </c>
      <c r="BS31">
        <v>1.57</v>
      </c>
      <c r="BT31">
        <v>2.7108050000000001</v>
      </c>
      <c r="BU31">
        <v>1.2859339999999999</v>
      </c>
      <c r="BV31">
        <v>2.3366090000000002</v>
      </c>
      <c r="BW31">
        <v>1.8614520000000001</v>
      </c>
      <c r="BX31">
        <v>1.8774740000000001</v>
      </c>
      <c r="BY31">
        <v>2.5718679999999998</v>
      </c>
      <c r="BZ31">
        <v>1.2722180000000001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5.0922999999999998</v>
      </c>
      <c r="CK31">
        <v>1.7921339999999999</v>
      </c>
      <c r="CL31">
        <v>1.856811</v>
      </c>
      <c r="CM31">
        <v>3.365221</v>
      </c>
      <c r="CN31">
        <v>1.6974340000000001</v>
      </c>
      <c r="CO31">
        <v>3.209692</v>
      </c>
      <c r="CP31">
        <v>2.0402469999999999</v>
      </c>
      <c r="CQ31">
        <v>1.697433</v>
      </c>
      <c r="CR31">
        <v>0.800979</v>
      </c>
      <c r="CS31">
        <v>2.6770100000000001</v>
      </c>
      <c r="CT31">
        <v>0.62378800000000001</v>
      </c>
      <c r="CU31">
        <v>0.85854699999999995</v>
      </c>
      <c r="CV31">
        <v>0.74279700000000004</v>
      </c>
      <c r="CW31">
        <v>1.1515660000000001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73.802318999999997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658.04423299999996</v>
      </c>
      <c r="L32">
        <v>0</v>
      </c>
      <c r="M32">
        <v>87.858986999999999</v>
      </c>
      <c r="N32">
        <v>115.612771</v>
      </c>
      <c r="O32">
        <v>121.19026100000001</v>
      </c>
      <c r="P32">
        <v>138.11686399999999</v>
      </c>
      <c r="Q32">
        <v>10.638807999999999</v>
      </c>
      <c r="R32">
        <v>40.621834999999997</v>
      </c>
      <c r="S32">
        <v>25.272525000000002</v>
      </c>
      <c r="T32">
        <v>0</v>
      </c>
      <c r="U32">
        <v>301.83300000000003</v>
      </c>
      <c r="V32">
        <v>19.041826</v>
      </c>
      <c r="W32">
        <v>31.989507</v>
      </c>
      <c r="X32">
        <v>94.229388</v>
      </c>
      <c r="Y32">
        <v>0</v>
      </c>
      <c r="Z32">
        <v>12.559702</v>
      </c>
      <c r="AA32">
        <v>26.924194</v>
      </c>
      <c r="AB32">
        <v>38.909435999999999</v>
      </c>
      <c r="AC32">
        <v>28.504054</v>
      </c>
      <c r="AD32">
        <v>35.728977999999998</v>
      </c>
      <c r="AE32">
        <v>48.477749000000003</v>
      </c>
      <c r="AF32">
        <v>19.298148000000001</v>
      </c>
      <c r="AG32">
        <v>42.294564999999999</v>
      </c>
      <c r="AH32">
        <v>129.72111599999999</v>
      </c>
      <c r="AI32">
        <v>16.23095</v>
      </c>
      <c r="AJ32">
        <v>0</v>
      </c>
      <c r="AK32">
        <v>51.655124999999998</v>
      </c>
      <c r="AL32">
        <v>2.672228</v>
      </c>
      <c r="AM32">
        <v>10.351319999999999</v>
      </c>
      <c r="AN32">
        <v>0.670242</v>
      </c>
      <c r="AO32">
        <v>0.89302300000000001</v>
      </c>
      <c r="AP32">
        <v>1.7184360000000001</v>
      </c>
      <c r="AQ32">
        <v>61.535603999999999</v>
      </c>
      <c r="AR32">
        <v>4.2314109999999996</v>
      </c>
      <c r="AS32">
        <v>7.7338240000000003</v>
      </c>
      <c r="AT32">
        <v>14.369934000000001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73.771369000000007</v>
      </c>
      <c r="BA32">
        <f t="shared" si="1"/>
        <v>2272.7014129999998</v>
      </c>
      <c r="BD32">
        <v>5.1100000000000003</v>
      </c>
      <c r="BE32">
        <v>1.84</v>
      </c>
      <c r="BF32">
        <v>2.12</v>
      </c>
      <c r="BG32">
        <v>1.72</v>
      </c>
      <c r="BH32">
        <v>5.8</v>
      </c>
      <c r="BI32">
        <v>0.9</v>
      </c>
      <c r="BJ32">
        <v>0.44</v>
      </c>
      <c r="BK32">
        <v>1.66</v>
      </c>
      <c r="BL32">
        <v>0.87</v>
      </c>
      <c r="BM32">
        <v>0.08</v>
      </c>
      <c r="BN32">
        <v>3.37</v>
      </c>
      <c r="BO32">
        <v>3.61</v>
      </c>
      <c r="BP32">
        <v>0.25</v>
      </c>
      <c r="BQ32">
        <v>1.9</v>
      </c>
      <c r="BR32">
        <v>1.04</v>
      </c>
      <c r="BS32">
        <v>1.57</v>
      </c>
      <c r="BT32">
        <v>2.7108050000000001</v>
      </c>
      <c r="BU32">
        <v>1.2859339999999999</v>
      </c>
      <c r="BV32">
        <v>2.3366090000000002</v>
      </c>
      <c r="BW32">
        <v>1.8614520000000001</v>
      </c>
      <c r="BX32">
        <v>1.8774740000000001</v>
      </c>
      <c r="BY32">
        <v>2.5718679999999998</v>
      </c>
      <c r="BZ32">
        <v>1.2722180000000001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5.0922999999999998</v>
      </c>
      <c r="CK32">
        <v>1.7921339999999999</v>
      </c>
      <c r="CL32">
        <v>1.856811</v>
      </c>
      <c r="CM32">
        <v>3.365221</v>
      </c>
      <c r="CN32">
        <v>1.6974340000000001</v>
      </c>
      <c r="CO32">
        <v>3.209692</v>
      </c>
      <c r="CP32">
        <v>2.0402469999999999</v>
      </c>
      <c r="CQ32">
        <v>1.697433</v>
      </c>
      <c r="CR32">
        <v>0.800979</v>
      </c>
      <c r="CS32">
        <v>2.6770100000000001</v>
      </c>
      <c r="CT32">
        <v>0.62378800000000001</v>
      </c>
      <c r="CU32">
        <v>0.85854699999999995</v>
      </c>
      <c r="CV32">
        <v>0.71184700000000001</v>
      </c>
      <c r="CW32">
        <v>1.1515660000000001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73.771369000000007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658.04423299999996</v>
      </c>
      <c r="L33">
        <v>0</v>
      </c>
      <c r="M33">
        <v>87.858986999999999</v>
      </c>
      <c r="N33">
        <v>115.612771</v>
      </c>
      <c r="O33">
        <v>121.19026100000001</v>
      </c>
      <c r="P33">
        <v>138.11686399999999</v>
      </c>
      <c r="Q33">
        <v>10.638807999999999</v>
      </c>
      <c r="R33">
        <v>40.621834999999997</v>
      </c>
      <c r="S33">
        <v>25.272525000000002</v>
      </c>
      <c r="T33">
        <v>0</v>
      </c>
      <c r="U33">
        <v>267.51027599999998</v>
      </c>
      <c r="V33">
        <v>19.041826</v>
      </c>
      <c r="W33">
        <v>31.989507</v>
      </c>
      <c r="X33">
        <v>94.229388</v>
      </c>
      <c r="Y33">
        <v>0</v>
      </c>
      <c r="Z33">
        <v>12.559702</v>
      </c>
      <c r="AA33">
        <v>26.924194</v>
      </c>
      <c r="AB33">
        <v>38.909435999999999</v>
      </c>
      <c r="AC33">
        <v>28.504054</v>
      </c>
      <c r="AD33">
        <v>35.728977999999998</v>
      </c>
      <c r="AE33">
        <v>48.477749000000003</v>
      </c>
      <c r="AF33">
        <v>19.298148000000001</v>
      </c>
      <c r="AG33">
        <v>42.294564999999999</v>
      </c>
      <c r="AH33">
        <v>114.43255600000001</v>
      </c>
      <c r="AI33">
        <v>16.23095</v>
      </c>
      <c r="AJ33">
        <v>0</v>
      </c>
      <c r="AK33">
        <v>51.655124999999998</v>
      </c>
      <c r="AL33">
        <v>2.672228</v>
      </c>
      <c r="AM33">
        <v>5.1756599999999997</v>
      </c>
      <c r="AN33">
        <v>0.670242</v>
      </c>
      <c r="AO33">
        <v>0.87612100000000004</v>
      </c>
      <c r="AP33">
        <v>1.7184360000000001</v>
      </c>
      <c r="AQ33">
        <v>61.535603999999999</v>
      </c>
      <c r="AR33">
        <v>29.619878</v>
      </c>
      <c r="AS33">
        <v>7.7338240000000003</v>
      </c>
      <c r="AT33">
        <v>14.369934000000001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73.707622000000001</v>
      </c>
      <c r="BA33">
        <f t="shared" si="1"/>
        <v>2243.2222869999991</v>
      </c>
      <c r="BD33">
        <v>5.1100000000000003</v>
      </c>
      <c r="BE33">
        <v>1.84</v>
      </c>
      <c r="BF33">
        <v>2.12</v>
      </c>
      <c r="BG33">
        <v>1.72</v>
      </c>
      <c r="BH33">
        <v>5.8</v>
      </c>
      <c r="BI33">
        <v>0.9</v>
      </c>
      <c r="BJ33">
        <v>0.44</v>
      </c>
      <c r="BK33">
        <v>1.66</v>
      </c>
      <c r="BL33">
        <v>0.89</v>
      </c>
      <c r="BM33">
        <v>0.08</v>
      </c>
      <c r="BN33">
        <v>3.37</v>
      </c>
      <c r="BO33">
        <v>3.61</v>
      </c>
      <c r="BP33">
        <v>0.25</v>
      </c>
      <c r="BQ33">
        <v>1.9</v>
      </c>
      <c r="BR33">
        <v>1.04</v>
      </c>
      <c r="BS33">
        <v>1.57</v>
      </c>
      <c r="BT33">
        <v>2.7108050000000001</v>
      </c>
      <c r="BU33">
        <v>1.2859339999999999</v>
      </c>
      <c r="BV33">
        <v>2.3366090000000002</v>
      </c>
      <c r="BW33">
        <v>1.8614520000000001</v>
      </c>
      <c r="BX33">
        <v>1.8774740000000001</v>
      </c>
      <c r="BY33">
        <v>2.5718679999999998</v>
      </c>
      <c r="BZ33">
        <v>1.2722180000000001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5.0922999999999998</v>
      </c>
      <c r="CK33">
        <v>1.7921339999999999</v>
      </c>
      <c r="CL33">
        <v>1.856811</v>
      </c>
      <c r="CM33">
        <v>3.365221</v>
      </c>
      <c r="CN33">
        <v>1.6974340000000001</v>
      </c>
      <c r="CO33">
        <v>3.209692</v>
      </c>
      <c r="CP33">
        <v>2.0402469999999999</v>
      </c>
      <c r="CQ33">
        <v>1.697433</v>
      </c>
      <c r="CR33">
        <v>0.800979</v>
      </c>
      <c r="CS33">
        <v>2.6770100000000001</v>
      </c>
      <c r="CT33">
        <v>0.62378800000000001</v>
      </c>
      <c r="CU33">
        <v>0.85854699999999995</v>
      </c>
      <c r="CV33">
        <v>0.62809999999999999</v>
      </c>
      <c r="CW33">
        <v>1.1515660000000001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73.707622000000001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658.04423299999996</v>
      </c>
      <c r="L34">
        <v>0</v>
      </c>
      <c r="M34">
        <v>87.858986999999999</v>
      </c>
      <c r="N34">
        <v>115.612771</v>
      </c>
      <c r="O34">
        <v>121.19026100000001</v>
      </c>
      <c r="P34">
        <v>138.11686399999999</v>
      </c>
      <c r="Q34">
        <v>10.638807999999999</v>
      </c>
      <c r="R34">
        <v>40.621834999999997</v>
      </c>
      <c r="S34">
        <v>25.272525000000002</v>
      </c>
      <c r="T34">
        <v>0</v>
      </c>
      <c r="U34">
        <v>267.51027599999998</v>
      </c>
      <c r="V34">
        <v>19.041826</v>
      </c>
      <c r="W34">
        <v>31.989507</v>
      </c>
      <c r="X34">
        <v>94.229388</v>
      </c>
      <c r="Y34">
        <v>0</v>
      </c>
      <c r="Z34">
        <v>12.559702</v>
      </c>
      <c r="AA34">
        <v>17.032005000000002</v>
      </c>
      <c r="AB34">
        <v>17.065542000000001</v>
      </c>
      <c r="AC34">
        <v>19.002286000000002</v>
      </c>
      <c r="AD34">
        <v>26.796734000000001</v>
      </c>
      <c r="AE34">
        <v>48.477749000000003</v>
      </c>
      <c r="AF34">
        <v>17.368333</v>
      </c>
      <c r="AG34">
        <v>42.294564999999999</v>
      </c>
      <c r="AH34">
        <v>114.43255600000001</v>
      </c>
      <c r="AI34">
        <v>4.9941380000000004</v>
      </c>
      <c r="AJ34">
        <v>0</v>
      </c>
      <c r="AK34">
        <v>51.655124999999998</v>
      </c>
      <c r="AL34">
        <v>2.672228</v>
      </c>
      <c r="AM34">
        <v>0</v>
      </c>
      <c r="AN34">
        <v>0.670242</v>
      </c>
      <c r="AO34">
        <v>0.91556000000000004</v>
      </c>
      <c r="AP34">
        <v>1.7184360000000001</v>
      </c>
      <c r="AQ34">
        <v>61.535603999999999</v>
      </c>
      <c r="AR34">
        <v>29.619878</v>
      </c>
      <c r="AS34">
        <v>7.7338240000000003</v>
      </c>
      <c r="AT34">
        <v>14.369934000000001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73.02292700000001</v>
      </c>
      <c r="BA34">
        <f t="shared" si="1"/>
        <v>2174.064648999999</v>
      </c>
      <c r="BD34">
        <v>5.1100000000000003</v>
      </c>
      <c r="BE34">
        <v>1.84</v>
      </c>
      <c r="BF34">
        <v>2.12</v>
      </c>
      <c r="BG34">
        <v>1.72</v>
      </c>
      <c r="BH34">
        <v>5.8</v>
      </c>
      <c r="BI34">
        <v>0.9</v>
      </c>
      <c r="BJ34">
        <v>0.44</v>
      </c>
      <c r="BK34">
        <v>1.66</v>
      </c>
      <c r="BL34">
        <v>0.9</v>
      </c>
      <c r="BM34">
        <v>0.08</v>
      </c>
      <c r="BN34">
        <v>3.37</v>
      </c>
      <c r="BO34">
        <v>3.61</v>
      </c>
      <c r="BP34">
        <v>0.25</v>
      </c>
      <c r="BQ34">
        <v>1.9</v>
      </c>
      <c r="BR34">
        <v>1.04</v>
      </c>
      <c r="BS34">
        <v>1.57</v>
      </c>
      <c r="BT34">
        <v>2.7108050000000001</v>
      </c>
      <c r="BU34">
        <v>1.2859339999999999</v>
      </c>
      <c r="BV34">
        <v>2.3366090000000002</v>
      </c>
      <c r="BW34">
        <v>1.8614520000000001</v>
      </c>
      <c r="BX34">
        <v>1.8774740000000001</v>
      </c>
      <c r="BY34">
        <v>2.5718679999999998</v>
      </c>
      <c r="BZ34">
        <v>1.2722180000000001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5.0922999999999998</v>
      </c>
      <c r="CK34">
        <v>1.7921339999999999</v>
      </c>
      <c r="CL34">
        <v>1.856811</v>
      </c>
      <c r="CM34">
        <v>3.365221</v>
      </c>
      <c r="CN34">
        <v>1.6974340000000001</v>
      </c>
      <c r="CO34">
        <v>3.209692</v>
      </c>
      <c r="CP34">
        <v>2.0402469999999999</v>
      </c>
      <c r="CQ34">
        <v>1.697433</v>
      </c>
      <c r="CR34">
        <v>0.800979</v>
      </c>
      <c r="CS34">
        <v>2.6770100000000001</v>
      </c>
      <c r="CT34">
        <v>0.14373</v>
      </c>
      <c r="CU34">
        <v>0.64390999999999998</v>
      </c>
      <c r="CV34">
        <v>0.62809999999999999</v>
      </c>
      <c r="CW34">
        <v>1.1515660000000001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73.02292700000001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658.04423299999996</v>
      </c>
      <c r="L35">
        <v>0</v>
      </c>
      <c r="M35">
        <v>87.858986999999999</v>
      </c>
      <c r="N35">
        <v>115.612771</v>
      </c>
      <c r="O35">
        <v>121.19026100000001</v>
      </c>
      <c r="P35">
        <v>138.11686399999999</v>
      </c>
      <c r="Q35">
        <v>8.1512229999999999</v>
      </c>
      <c r="R35">
        <v>40.621834999999997</v>
      </c>
      <c r="S35">
        <v>25.272525000000002</v>
      </c>
      <c r="T35">
        <v>0</v>
      </c>
      <c r="U35">
        <v>267.51027599999998</v>
      </c>
      <c r="V35">
        <v>17.902051</v>
      </c>
      <c r="W35">
        <v>31.989507</v>
      </c>
      <c r="X35">
        <v>94.229388</v>
      </c>
      <c r="Y35">
        <v>0</v>
      </c>
      <c r="Z35">
        <v>6.8511300000000004</v>
      </c>
      <c r="AA35">
        <v>3.6334939999999998</v>
      </c>
      <c r="AB35">
        <v>3.938202</v>
      </c>
      <c r="AC35">
        <v>9.4917759999999998</v>
      </c>
      <c r="AD35">
        <v>17.864488999999999</v>
      </c>
      <c r="AE35">
        <v>48.477749000000003</v>
      </c>
      <c r="AF35">
        <v>17.368333</v>
      </c>
      <c r="AG35">
        <v>42.294564999999999</v>
      </c>
      <c r="AH35">
        <v>91.546045000000007</v>
      </c>
      <c r="AI35">
        <v>3.1213359999999999</v>
      </c>
      <c r="AJ35">
        <v>0</v>
      </c>
      <c r="AK35">
        <v>51.655124999999998</v>
      </c>
      <c r="AL35">
        <v>2.672228</v>
      </c>
      <c r="AM35">
        <v>0</v>
      </c>
      <c r="AN35">
        <v>0.670242</v>
      </c>
      <c r="AO35">
        <v>0.97753599999999996</v>
      </c>
      <c r="AP35">
        <v>1.7184360000000001</v>
      </c>
      <c r="AQ35">
        <v>61.535603999999999</v>
      </c>
      <c r="AR35">
        <v>4.2314109999999996</v>
      </c>
      <c r="AS35">
        <v>7.7338240000000003</v>
      </c>
      <c r="AT35">
        <v>14.369934000000001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72.508941000000007</v>
      </c>
      <c r="BA35">
        <f t="shared" si="1"/>
        <v>2069.1603209999994</v>
      </c>
      <c r="BD35">
        <v>5.1100000000000003</v>
      </c>
      <c r="BE35">
        <v>1.84</v>
      </c>
      <c r="BF35">
        <v>2.12</v>
      </c>
      <c r="BG35">
        <v>1.72</v>
      </c>
      <c r="BH35">
        <v>5.8</v>
      </c>
      <c r="BI35">
        <v>0.9</v>
      </c>
      <c r="BJ35">
        <v>0.44</v>
      </c>
      <c r="BK35">
        <v>1.66</v>
      </c>
      <c r="BL35">
        <v>0.87</v>
      </c>
      <c r="BM35">
        <v>0.08</v>
      </c>
      <c r="BN35">
        <v>3.37</v>
      </c>
      <c r="BO35">
        <v>3.61</v>
      </c>
      <c r="BP35">
        <v>0.25</v>
      </c>
      <c r="BQ35">
        <v>1.9</v>
      </c>
      <c r="BR35">
        <v>1.04</v>
      </c>
      <c r="BS35">
        <v>1.57</v>
      </c>
      <c r="BT35">
        <v>2.7108050000000001</v>
      </c>
      <c r="BU35">
        <v>1.2859339999999999</v>
      </c>
      <c r="BV35">
        <v>2.3366090000000002</v>
      </c>
      <c r="BW35">
        <v>1.8614520000000001</v>
      </c>
      <c r="BX35">
        <v>1.8774740000000001</v>
      </c>
      <c r="BY35">
        <v>2.5718679999999998</v>
      </c>
      <c r="BZ35">
        <v>1.2722180000000001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5.0922999999999998</v>
      </c>
      <c r="CK35">
        <v>1.7921339999999999</v>
      </c>
      <c r="CL35">
        <v>1.856811</v>
      </c>
      <c r="CM35">
        <v>3.365221</v>
      </c>
      <c r="CN35">
        <v>1.6974340000000001</v>
      </c>
      <c r="CO35">
        <v>3.209692</v>
      </c>
      <c r="CP35">
        <v>2.0402469999999999</v>
      </c>
      <c r="CQ35">
        <v>1.697433</v>
      </c>
      <c r="CR35">
        <v>0.800979</v>
      </c>
      <c r="CS35">
        <v>2.6770100000000001</v>
      </c>
      <c r="CT35">
        <v>0</v>
      </c>
      <c r="CU35">
        <v>0.42927399999999999</v>
      </c>
      <c r="CV35">
        <v>0.50248000000000004</v>
      </c>
      <c r="CW35">
        <v>1.1515660000000001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72.508941000000007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658.04423299999996</v>
      </c>
      <c r="L36">
        <v>0</v>
      </c>
      <c r="M36">
        <v>87.858986999999999</v>
      </c>
      <c r="N36">
        <v>115.612771</v>
      </c>
      <c r="O36">
        <v>121.19026100000001</v>
      </c>
      <c r="P36">
        <v>138.11686399999999</v>
      </c>
      <c r="Q36">
        <v>4.0756119999999996</v>
      </c>
      <c r="R36">
        <v>40.621834999999997</v>
      </c>
      <c r="S36">
        <v>25.272525000000002</v>
      </c>
      <c r="T36">
        <v>0</v>
      </c>
      <c r="U36">
        <v>267.51027599999998</v>
      </c>
      <c r="V36">
        <v>17.902051</v>
      </c>
      <c r="W36">
        <v>31.989507</v>
      </c>
      <c r="X36">
        <v>94.229388</v>
      </c>
      <c r="Y36">
        <v>0</v>
      </c>
      <c r="Z36">
        <v>6.2798509999999998</v>
      </c>
      <c r="AA36">
        <v>0</v>
      </c>
      <c r="AB36">
        <v>0</v>
      </c>
      <c r="AC36">
        <v>0</v>
      </c>
      <c r="AD36">
        <v>8.4144330000000007</v>
      </c>
      <c r="AE36">
        <v>48.477749000000003</v>
      </c>
      <c r="AF36">
        <v>8.6841670000000004</v>
      </c>
      <c r="AG36">
        <v>42.294564999999999</v>
      </c>
      <c r="AH36">
        <v>68.659533999999994</v>
      </c>
      <c r="AI36">
        <v>3.1213359999999999</v>
      </c>
      <c r="AJ36">
        <v>0</v>
      </c>
      <c r="AK36">
        <v>51.655124999999998</v>
      </c>
      <c r="AL36">
        <v>2.672228</v>
      </c>
      <c r="AM36">
        <v>0</v>
      </c>
      <c r="AN36">
        <v>0.670242</v>
      </c>
      <c r="AO36">
        <v>1.04233</v>
      </c>
      <c r="AP36">
        <v>1.7184360000000001</v>
      </c>
      <c r="AQ36">
        <v>61.535603999999999</v>
      </c>
      <c r="AR36">
        <v>4.2314109999999996</v>
      </c>
      <c r="AS36">
        <v>7.7338240000000003</v>
      </c>
      <c r="AT36">
        <v>14.369934000000001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72.168683999999985</v>
      </c>
      <c r="BA36">
        <f t="shared" si="1"/>
        <v>2006.1537629999991</v>
      </c>
      <c r="BD36">
        <v>5.1100000000000003</v>
      </c>
      <c r="BE36">
        <v>1.84</v>
      </c>
      <c r="BF36">
        <v>2.12</v>
      </c>
      <c r="BG36">
        <v>1.72</v>
      </c>
      <c r="BH36">
        <v>5.8</v>
      </c>
      <c r="BI36">
        <v>0.9</v>
      </c>
      <c r="BJ36">
        <v>0.44</v>
      </c>
      <c r="BK36">
        <v>1.66</v>
      </c>
      <c r="BL36">
        <v>0.87</v>
      </c>
      <c r="BM36">
        <v>0.08</v>
      </c>
      <c r="BN36">
        <v>3.37</v>
      </c>
      <c r="BO36">
        <v>3.61</v>
      </c>
      <c r="BP36">
        <v>0.25</v>
      </c>
      <c r="BQ36">
        <v>1.9</v>
      </c>
      <c r="BR36">
        <v>1.04</v>
      </c>
      <c r="BS36">
        <v>1.57</v>
      </c>
      <c r="BT36">
        <v>2.7108050000000001</v>
      </c>
      <c r="BU36">
        <v>1.2859339999999999</v>
      </c>
      <c r="BV36">
        <v>2.3366090000000002</v>
      </c>
      <c r="BW36">
        <v>1.8614520000000001</v>
      </c>
      <c r="BX36">
        <v>1.8774740000000001</v>
      </c>
      <c r="BY36">
        <v>2.5718679999999998</v>
      </c>
      <c r="BZ36">
        <v>1.2722180000000001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5.0922999999999998</v>
      </c>
      <c r="CK36">
        <v>1.7921339999999999</v>
      </c>
      <c r="CL36">
        <v>1.856811</v>
      </c>
      <c r="CM36">
        <v>3.365221</v>
      </c>
      <c r="CN36">
        <v>1.6974340000000001</v>
      </c>
      <c r="CO36">
        <v>3.209692</v>
      </c>
      <c r="CP36">
        <v>2.0402469999999999</v>
      </c>
      <c r="CQ36">
        <v>1.697433</v>
      </c>
      <c r="CR36">
        <v>0.800979</v>
      </c>
      <c r="CS36">
        <v>2.6770100000000001</v>
      </c>
      <c r="CT36">
        <v>0</v>
      </c>
      <c r="CU36">
        <v>0.21463699999999999</v>
      </c>
      <c r="CV36">
        <v>0.37685999999999997</v>
      </c>
      <c r="CW36">
        <v>1.1515660000000001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72.168683999999985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658.04423299999996</v>
      </c>
      <c r="L37">
        <v>0</v>
      </c>
      <c r="M37">
        <v>87.858986999999999</v>
      </c>
      <c r="N37">
        <v>115.612771</v>
      </c>
      <c r="O37">
        <v>121.19026100000001</v>
      </c>
      <c r="P37">
        <v>138.11686399999999</v>
      </c>
      <c r="Q37">
        <v>2.037172</v>
      </c>
      <c r="R37">
        <v>40.621834999999997</v>
      </c>
      <c r="S37">
        <v>25.272525000000002</v>
      </c>
      <c r="T37">
        <v>0</v>
      </c>
      <c r="U37">
        <v>267.51027599999998</v>
      </c>
      <c r="V37">
        <v>17.382068</v>
      </c>
      <c r="W37">
        <v>31.989507</v>
      </c>
      <c r="X37">
        <v>94.229388</v>
      </c>
      <c r="Y37">
        <v>0</v>
      </c>
      <c r="Z37">
        <v>6.2798509999999998</v>
      </c>
      <c r="AA37">
        <v>0</v>
      </c>
      <c r="AB37">
        <v>0</v>
      </c>
      <c r="AC37">
        <v>0</v>
      </c>
      <c r="AD37">
        <v>0</v>
      </c>
      <c r="AE37">
        <v>32.207785000000001</v>
      </c>
      <c r="AF37">
        <v>8.6841670000000004</v>
      </c>
      <c r="AG37">
        <v>42.294564999999999</v>
      </c>
      <c r="AH37">
        <v>45.773021999999997</v>
      </c>
      <c r="AI37">
        <v>3.1213359999999999</v>
      </c>
      <c r="AJ37">
        <v>0</v>
      </c>
      <c r="AK37">
        <v>51.655124999999998</v>
      </c>
      <c r="AL37">
        <v>2.672228</v>
      </c>
      <c r="AM37">
        <v>0</v>
      </c>
      <c r="AN37">
        <v>0.68886000000000003</v>
      </c>
      <c r="AO37">
        <v>1.0310619999999999</v>
      </c>
      <c r="AP37">
        <v>1.7184360000000001</v>
      </c>
      <c r="AQ37">
        <v>61.535603999999999</v>
      </c>
      <c r="AR37">
        <v>4.2314109999999996</v>
      </c>
      <c r="AS37">
        <v>5.1558830000000002</v>
      </c>
      <c r="AT37">
        <v>14.369934000000001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70.948426999999995</v>
      </c>
      <c r="BA37">
        <f t="shared" si="1"/>
        <v>1952.2335829999995</v>
      </c>
      <c r="BD37">
        <v>4.21</v>
      </c>
      <c r="BE37">
        <v>1.84</v>
      </c>
      <c r="BF37">
        <v>2.12</v>
      </c>
      <c r="BG37">
        <v>1.72</v>
      </c>
      <c r="BH37">
        <v>5.8</v>
      </c>
      <c r="BI37">
        <v>0.9</v>
      </c>
      <c r="BJ37">
        <v>0.44</v>
      </c>
      <c r="BK37">
        <v>1.66</v>
      </c>
      <c r="BL37">
        <v>0.89</v>
      </c>
      <c r="BM37">
        <v>0.08</v>
      </c>
      <c r="BN37">
        <v>3.37</v>
      </c>
      <c r="BO37">
        <v>3.61</v>
      </c>
      <c r="BP37">
        <v>0.25</v>
      </c>
      <c r="BQ37">
        <v>1.9</v>
      </c>
      <c r="BR37">
        <v>1.04</v>
      </c>
      <c r="BS37">
        <v>1.57</v>
      </c>
      <c r="BT37">
        <v>2.7108050000000001</v>
      </c>
      <c r="BU37">
        <v>1.2859339999999999</v>
      </c>
      <c r="BV37">
        <v>2.3366090000000002</v>
      </c>
      <c r="BW37">
        <v>1.8614520000000001</v>
      </c>
      <c r="BX37">
        <v>1.8774740000000001</v>
      </c>
      <c r="BY37">
        <v>2.5718679999999998</v>
      </c>
      <c r="BZ37">
        <v>1.2722180000000001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5.0922999999999998</v>
      </c>
      <c r="CK37">
        <v>1.7921339999999999</v>
      </c>
      <c r="CL37">
        <v>1.856811</v>
      </c>
      <c r="CM37">
        <v>3.365221</v>
      </c>
      <c r="CN37">
        <v>1.6974340000000001</v>
      </c>
      <c r="CO37">
        <v>3.209692</v>
      </c>
      <c r="CP37">
        <v>2.0402469999999999</v>
      </c>
      <c r="CQ37">
        <v>1.697433</v>
      </c>
      <c r="CR37">
        <v>0.800979</v>
      </c>
      <c r="CS37">
        <v>2.6770100000000001</v>
      </c>
      <c r="CT37">
        <v>0</v>
      </c>
      <c r="CU37">
        <v>0</v>
      </c>
      <c r="CV37">
        <v>0.25124000000000002</v>
      </c>
      <c r="CW37">
        <v>1.1515660000000001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70.948426999999995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658.04423299999996</v>
      </c>
      <c r="L38">
        <v>0</v>
      </c>
      <c r="M38">
        <v>87.858986999999999</v>
      </c>
      <c r="N38">
        <v>115.612771</v>
      </c>
      <c r="O38">
        <v>121.19026100000001</v>
      </c>
      <c r="P38">
        <v>138.11686399999999</v>
      </c>
      <c r="Q38">
        <v>1.215025</v>
      </c>
      <c r="R38">
        <v>40.621834999999997</v>
      </c>
      <c r="S38">
        <v>25.272525000000002</v>
      </c>
      <c r="T38">
        <v>0</v>
      </c>
      <c r="U38">
        <v>267.51027599999998</v>
      </c>
      <c r="V38">
        <v>17.382068</v>
      </c>
      <c r="W38">
        <v>31.989507</v>
      </c>
      <c r="X38">
        <v>94.229388</v>
      </c>
      <c r="Y38">
        <v>0</v>
      </c>
      <c r="Z38">
        <v>6.2798509999999998</v>
      </c>
      <c r="AA38">
        <v>0</v>
      </c>
      <c r="AB38">
        <v>0</v>
      </c>
      <c r="AC38">
        <v>0</v>
      </c>
      <c r="AD38">
        <v>0</v>
      </c>
      <c r="AE38">
        <v>32.207785000000001</v>
      </c>
      <c r="AF38">
        <v>8.6841670000000004</v>
      </c>
      <c r="AG38">
        <v>42.294564999999999</v>
      </c>
      <c r="AH38">
        <v>20.940694000000001</v>
      </c>
      <c r="AI38">
        <v>3.1213359999999999</v>
      </c>
      <c r="AJ38">
        <v>0</v>
      </c>
      <c r="AK38">
        <v>51.655124999999998</v>
      </c>
      <c r="AL38">
        <v>2.672228</v>
      </c>
      <c r="AM38">
        <v>0</v>
      </c>
      <c r="AN38">
        <v>0.68886000000000003</v>
      </c>
      <c r="AO38">
        <v>1.1014889999999999</v>
      </c>
      <c r="AP38">
        <v>1.7184360000000001</v>
      </c>
      <c r="AQ38">
        <v>61.535603999999999</v>
      </c>
      <c r="AR38">
        <v>4.2314109999999996</v>
      </c>
      <c r="AS38">
        <v>5.1558830000000002</v>
      </c>
      <c r="AT38">
        <v>14.369934000000001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70.821883999999997</v>
      </c>
      <c r="BA38">
        <f t="shared" si="1"/>
        <v>1926.522991999999</v>
      </c>
      <c r="BD38">
        <v>4.21</v>
      </c>
      <c r="BE38">
        <v>1.84</v>
      </c>
      <c r="BF38">
        <v>2.12</v>
      </c>
      <c r="BG38">
        <v>1.72</v>
      </c>
      <c r="BH38">
        <v>5.8</v>
      </c>
      <c r="BI38">
        <v>0.9</v>
      </c>
      <c r="BJ38">
        <v>0.44</v>
      </c>
      <c r="BK38">
        <v>1.66</v>
      </c>
      <c r="BL38">
        <v>0.9</v>
      </c>
      <c r="BM38">
        <v>0.08</v>
      </c>
      <c r="BN38">
        <v>3.37</v>
      </c>
      <c r="BO38">
        <v>3.61</v>
      </c>
      <c r="BP38">
        <v>0.25</v>
      </c>
      <c r="BQ38">
        <v>1.9</v>
      </c>
      <c r="BR38">
        <v>1.04</v>
      </c>
      <c r="BS38">
        <v>1.57</v>
      </c>
      <c r="BT38">
        <v>2.7108050000000001</v>
      </c>
      <c r="BU38">
        <v>1.2859339999999999</v>
      </c>
      <c r="BV38">
        <v>2.3366090000000002</v>
      </c>
      <c r="BW38">
        <v>1.8614520000000001</v>
      </c>
      <c r="BX38">
        <v>1.8774740000000001</v>
      </c>
      <c r="BY38">
        <v>2.5718679999999998</v>
      </c>
      <c r="BZ38">
        <v>1.2722180000000001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5.0922999999999998</v>
      </c>
      <c r="CK38">
        <v>1.7921339999999999</v>
      </c>
      <c r="CL38">
        <v>1.856811</v>
      </c>
      <c r="CM38">
        <v>3.365221</v>
      </c>
      <c r="CN38">
        <v>1.6974340000000001</v>
      </c>
      <c r="CO38">
        <v>3.209692</v>
      </c>
      <c r="CP38">
        <v>2.0402469999999999</v>
      </c>
      <c r="CQ38">
        <v>1.697433</v>
      </c>
      <c r="CR38">
        <v>0.800979</v>
      </c>
      <c r="CS38">
        <v>2.6770100000000001</v>
      </c>
      <c r="CT38">
        <v>0</v>
      </c>
      <c r="CU38">
        <v>0</v>
      </c>
      <c r="CV38">
        <v>0.11469699999999999</v>
      </c>
      <c r="CW38">
        <v>1.1515660000000001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70.821883999999997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658.04423299999996</v>
      </c>
      <c r="L39">
        <v>0</v>
      </c>
      <c r="M39">
        <v>87.858986999999999</v>
      </c>
      <c r="N39">
        <v>115.612771</v>
      </c>
      <c r="O39">
        <v>121.19026100000001</v>
      </c>
      <c r="P39">
        <v>138.11686399999999</v>
      </c>
      <c r="Q39">
        <v>0.80853699999999995</v>
      </c>
      <c r="R39">
        <v>40.621834999999997</v>
      </c>
      <c r="S39">
        <v>25.272525000000002</v>
      </c>
      <c r="T39">
        <v>0</v>
      </c>
      <c r="U39">
        <v>267.51027599999998</v>
      </c>
      <c r="V39">
        <v>18.125715</v>
      </c>
      <c r="W39">
        <v>31.989507</v>
      </c>
      <c r="X39">
        <v>94.229388</v>
      </c>
      <c r="Y39">
        <v>0</v>
      </c>
      <c r="Z39">
        <v>1.05402</v>
      </c>
      <c r="AA39">
        <v>0</v>
      </c>
      <c r="AB39">
        <v>0</v>
      </c>
      <c r="AC39">
        <v>0</v>
      </c>
      <c r="AD39">
        <v>0</v>
      </c>
      <c r="AE39">
        <v>32.207785000000001</v>
      </c>
      <c r="AF39">
        <v>8.6841670000000004</v>
      </c>
      <c r="AG39">
        <v>42.294564999999999</v>
      </c>
      <c r="AH39">
        <v>0</v>
      </c>
      <c r="AI39">
        <v>3.1213359999999999</v>
      </c>
      <c r="AJ39">
        <v>0</v>
      </c>
      <c r="AK39">
        <v>51.655124999999998</v>
      </c>
      <c r="AL39">
        <v>2.672228</v>
      </c>
      <c r="AM39">
        <v>0</v>
      </c>
      <c r="AN39">
        <v>0.68886000000000003</v>
      </c>
      <c r="AO39">
        <v>1.1606479999999999</v>
      </c>
      <c r="AP39">
        <v>1.7184360000000001</v>
      </c>
      <c r="AQ39">
        <v>61.535603999999999</v>
      </c>
      <c r="AR39">
        <v>4.2314109999999996</v>
      </c>
      <c r="AS39">
        <v>7.7338240000000003</v>
      </c>
      <c r="AT39">
        <v>14.369934000000001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70.747329999999991</v>
      </c>
      <c r="BA39">
        <f t="shared" si="1"/>
        <v>1903.2561719999992</v>
      </c>
      <c r="BD39">
        <v>4.21</v>
      </c>
      <c r="BE39">
        <v>1.84</v>
      </c>
      <c r="BF39">
        <v>2.12</v>
      </c>
      <c r="BG39">
        <v>1.72</v>
      </c>
      <c r="BH39">
        <v>5.8</v>
      </c>
      <c r="BI39">
        <v>0.92</v>
      </c>
      <c r="BJ39">
        <v>0.44</v>
      </c>
      <c r="BK39">
        <v>1.66</v>
      </c>
      <c r="BL39">
        <v>0.9</v>
      </c>
      <c r="BM39">
        <v>0.08</v>
      </c>
      <c r="BN39">
        <v>3.37</v>
      </c>
      <c r="BO39">
        <v>3.61</v>
      </c>
      <c r="BP39">
        <v>0.25</v>
      </c>
      <c r="BQ39">
        <v>1.9</v>
      </c>
      <c r="BR39">
        <v>1.04</v>
      </c>
      <c r="BS39">
        <v>1.57</v>
      </c>
      <c r="BT39">
        <v>2.7108050000000001</v>
      </c>
      <c r="BU39">
        <v>1.2859339999999999</v>
      </c>
      <c r="BV39">
        <v>2.3567520000000002</v>
      </c>
      <c r="BW39">
        <v>1.8614520000000001</v>
      </c>
      <c r="BX39">
        <v>1.8774740000000001</v>
      </c>
      <c r="BY39">
        <v>2.5718679999999998</v>
      </c>
      <c r="BZ39">
        <v>1.2722180000000001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5.0922999999999998</v>
      </c>
      <c r="CK39">
        <v>1.7921339999999999</v>
      </c>
      <c r="CL39">
        <v>1.856811</v>
      </c>
      <c r="CM39">
        <v>3.365221</v>
      </c>
      <c r="CN39">
        <v>1.6974340000000001</v>
      </c>
      <c r="CO39">
        <v>3.209692</v>
      </c>
      <c r="CP39">
        <v>2.0402469999999999</v>
      </c>
      <c r="CQ39">
        <v>1.697433</v>
      </c>
      <c r="CR39">
        <v>0.800979</v>
      </c>
      <c r="CS39">
        <v>2.6770100000000001</v>
      </c>
      <c r="CT39">
        <v>0</v>
      </c>
      <c r="CU39">
        <v>0</v>
      </c>
      <c r="CV39">
        <v>0</v>
      </c>
      <c r="CW39">
        <v>1.1515660000000001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70.747329999999991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658.04423299999996</v>
      </c>
      <c r="L40">
        <v>0</v>
      </c>
      <c r="M40">
        <v>87.858986999999999</v>
      </c>
      <c r="N40">
        <v>115.612771</v>
      </c>
      <c r="O40">
        <v>121.19026100000001</v>
      </c>
      <c r="P40">
        <v>138.11686399999999</v>
      </c>
      <c r="Q40">
        <v>0.403532</v>
      </c>
      <c r="R40">
        <v>40.621834999999997</v>
      </c>
      <c r="S40">
        <v>25.272525000000002</v>
      </c>
      <c r="T40">
        <v>0</v>
      </c>
      <c r="U40">
        <v>267.51027599999998</v>
      </c>
      <c r="V40">
        <v>18.125715</v>
      </c>
      <c r="W40">
        <v>31.989507</v>
      </c>
      <c r="X40">
        <v>94.229388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16.103891999999998</v>
      </c>
      <c r="AF40">
        <v>8.6841670000000004</v>
      </c>
      <c r="AG40">
        <v>42.294564999999999</v>
      </c>
      <c r="AH40">
        <v>0</v>
      </c>
      <c r="AI40">
        <v>3.1213359999999999</v>
      </c>
      <c r="AJ40">
        <v>0</v>
      </c>
      <c r="AK40">
        <v>51.655124999999998</v>
      </c>
      <c r="AL40">
        <v>2.672228</v>
      </c>
      <c r="AM40">
        <v>0</v>
      </c>
      <c r="AN40">
        <v>0.68886000000000003</v>
      </c>
      <c r="AO40">
        <v>1.200088</v>
      </c>
      <c r="AP40">
        <v>1.7184360000000001</v>
      </c>
      <c r="AQ40">
        <v>61.535603999999999</v>
      </c>
      <c r="AR40">
        <v>4.2314109999999996</v>
      </c>
      <c r="AS40">
        <v>7.7338240000000003</v>
      </c>
      <c r="AT40">
        <v>14.369934000000001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70.767864999999986</v>
      </c>
      <c r="BA40">
        <f t="shared" si="1"/>
        <v>1885.7532289999995</v>
      </c>
      <c r="BD40">
        <v>4.21</v>
      </c>
      <c r="BE40">
        <v>1.84</v>
      </c>
      <c r="BF40">
        <v>2.12</v>
      </c>
      <c r="BG40">
        <v>1.72</v>
      </c>
      <c r="BH40">
        <v>5.8</v>
      </c>
      <c r="BI40">
        <v>0.94</v>
      </c>
      <c r="BJ40">
        <v>0.44</v>
      </c>
      <c r="BK40">
        <v>1.66</v>
      </c>
      <c r="BL40">
        <v>0.9</v>
      </c>
      <c r="BM40">
        <v>0.08</v>
      </c>
      <c r="BN40">
        <v>3.37</v>
      </c>
      <c r="BO40">
        <v>3.61</v>
      </c>
      <c r="BP40">
        <v>0.25</v>
      </c>
      <c r="BQ40">
        <v>1.9</v>
      </c>
      <c r="BR40">
        <v>1.04</v>
      </c>
      <c r="BS40">
        <v>1.57</v>
      </c>
      <c r="BT40">
        <v>2.7108050000000001</v>
      </c>
      <c r="BU40">
        <v>1.2859339999999999</v>
      </c>
      <c r="BV40">
        <v>2.3572869999999999</v>
      </c>
      <c r="BW40">
        <v>1.8614520000000001</v>
      </c>
      <c r="BX40">
        <v>1.8774740000000001</v>
      </c>
      <c r="BY40">
        <v>2.5718679999999998</v>
      </c>
      <c r="BZ40">
        <v>1.2722180000000001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5.0922999999999998</v>
      </c>
      <c r="CK40">
        <v>1.7921339999999999</v>
      </c>
      <c r="CL40">
        <v>1.856811</v>
      </c>
      <c r="CM40">
        <v>3.365221</v>
      </c>
      <c r="CN40">
        <v>1.6974340000000001</v>
      </c>
      <c r="CO40">
        <v>3.209692</v>
      </c>
      <c r="CP40">
        <v>2.0402469999999999</v>
      </c>
      <c r="CQ40">
        <v>1.697433</v>
      </c>
      <c r="CR40">
        <v>0.800979</v>
      </c>
      <c r="CS40">
        <v>2.6770100000000001</v>
      </c>
      <c r="CT40">
        <v>0</v>
      </c>
      <c r="CU40">
        <v>0</v>
      </c>
      <c r="CV40">
        <v>0</v>
      </c>
      <c r="CW40">
        <v>1.1515660000000001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70.767864999999986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658.04423299999996</v>
      </c>
      <c r="L41">
        <v>0</v>
      </c>
      <c r="M41">
        <v>87.858986999999999</v>
      </c>
      <c r="N41">
        <v>115.612771</v>
      </c>
      <c r="O41">
        <v>121.19026100000001</v>
      </c>
      <c r="P41">
        <v>138.11686399999999</v>
      </c>
      <c r="Q41">
        <v>2.3839999999999998E-3</v>
      </c>
      <c r="R41">
        <v>40.621834999999997</v>
      </c>
      <c r="S41">
        <v>25.272525000000002</v>
      </c>
      <c r="T41">
        <v>0</v>
      </c>
      <c r="U41">
        <v>267.51027599999998</v>
      </c>
      <c r="V41">
        <v>17.382068</v>
      </c>
      <c r="W41">
        <v>31.989507</v>
      </c>
      <c r="X41">
        <v>94.229388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4.4034079999999998</v>
      </c>
      <c r="AF41">
        <v>8.6841670000000004</v>
      </c>
      <c r="AG41">
        <v>42.294564999999999</v>
      </c>
      <c r="AH41">
        <v>0</v>
      </c>
      <c r="AI41">
        <v>3.1213359999999999</v>
      </c>
      <c r="AJ41">
        <v>0</v>
      </c>
      <c r="AK41">
        <v>51.655124999999998</v>
      </c>
      <c r="AL41">
        <v>2.672228</v>
      </c>
      <c r="AM41">
        <v>0</v>
      </c>
      <c r="AN41">
        <v>0.68886000000000003</v>
      </c>
      <c r="AO41">
        <v>1.2451620000000001</v>
      </c>
      <c r="AP41">
        <v>1.7184360000000001</v>
      </c>
      <c r="AQ41">
        <v>46.151702999999998</v>
      </c>
      <c r="AR41">
        <v>29.619878</v>
      </c>
      <c r="AS41">
        <v>15.983236</v>
      </c>
      <c r="AT41">
        <v>14.369934000000001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71.385113999999987</v>
      </c>
      <c r="BA41">
        <f t="shared" si="1"/>
        <v>1891.8242509999991</v>
      </c>
      <c r="BD41">
        <v>4.21</v>
      </c>
      <c r="BE41">
        <v>1.84</v>
      </c>
      <c r="BF41">
        <v>2.12</v>
      </c>
      <c r="BG41">
        <v>1.72</v>
      </c>
      <c r="BH41">
        <v>5.8</v>
      </c>
      <c r="BI41">
        <v>0.94</v>
      </c>
      <c r="BJ41">
        <v>0.44</v>
      </c>
      <c r="BK41">
        <v>1.66</v>
      </c>
      <c r="BL41">
        <v>0.9</v>
      </c>
      <c r="BM41">
        <v>0.08</v>
      </c>
      <c r="BN41">
        <v>3.37</v>
      </c>
      <c r="BO41">
        <v>3.61</v>
      </c>
      <c r="BP41">
        <v>0.25</v>
      </c>
      <c r="BQ41">
        <v>1.9</v>
      </c>
      <c r="BR41">
        <v>1.04</v>
      </c>
      <c r="BS41">
        <v>1.57</v>
      </c>
      <c r="BT41">
        <v>2.7108050000000001</v>
      </c>
      <c r="BU41">
        <v>1.2859339999999999</v>
      </c>
      <c r="BV41">
        <v>2.3572869999999999</v>
      </c>
      <c r="BW41">
        <v>1.8614520000000001</v>
      </c>
      <c r="BX41">
        <v>1.8774740000000001</v>
      </c>
      <c r="BY41">
        <v>2.5718679999999998</v>
      </c>
      <c r="BZ41">
        <v>1.2722180000000001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5.0922999999999998</v>
      </c>
      <c r="CK41">
        <v>1.7921339999999999</v>
      </c>
      <c r="CL41">
        <v>1.856811</v>
      </c>
      <c r="CM41">
        <v>3.365221</v>
      </c>
      <c r="CN41">
        <v>1.6974340000000001</v>
      </c>
      <c r="CO41">
        <v>3.8269410000000001</v>
      </c>
      <c r="CP41">
        <v>2.0402469999999999</v>
      </c>
      <c r="CQ41">
        <v>1.697433</v>
      </c>
      <c r="CR41">
        <v>0.800979</v>
      </c>
      <c r="CS41">
        <v>2.6770100000000001</v>
      </c>
      <c r="CT41">
        <v>0</v>
      </c>
      <c r="CU41">
        <v>0</v>
      </c>
      <c r="CV41">
        <v>0</v>
      </c>
      <c r="CW41">
        <v>1.1515660000000001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71.385113999999987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658.04423299999996</v>
      </c>
      <c r="L42">
        <v>0</v>
      </c>
      <c r="M42">
        <v>87.858986999999999</v>
      </c>
      <c r="N42">
        <v>115.612771</v>
      </c>
      <c r="O42">
        <v>121.19026100000001</v>
      </c>
      <c r="P42">
        <v>138.11686399999999</v>
      </c>
      <c r="Q42">
        <v>0</v>
      </c>
      <c r="R42">
        <v>40.621834999999997</v>
      </c>
      <c r="S42">
        <v>25.272525000000002</v>
      </c>
      <c r="T42">
        <v>0</v>
      </c>
      <c r="U42">
        <v>267.51027599999998</v>
      </c>
      <c r="V42">
        <v>17.382068</v>
      </c>
      <c r="W42">
        <v>31.989507</v>
      </c>
      <c r="X42">
        <v>94.229388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16.103891999999998</v>
      </c>
      <c r="AF42">
        <v>8.6841670000000004</v>
      </c>
      <c r="AG42">
        <v>42.294564999999999</v>
      </c>
      <c r="AH42">
        <v>0</v>
      </c>
      <c r="AI42">
        <v>0</v>
      </c>
      <c r="AJ42">
        <v>0</v>
      </c>
      <c r="AK42">
        <v>51.655124999999998</v>
      </c>
      <c r="AL42">
        <v>2.672228</v>
      </c>
      <c r="AM42">
        <v>0</v>
      </c>
      <c r="AN42">
        <v>0.68886000000000003</v>
      </c>
      <c r="AO42">
        <v>1.23671</v>
      </c>
      <c r="AP42">
        <v>1.7184360000000001</v>
      </c>
      <c r="AQ42">
        <v>46.151702999999998</v>
      </c>
      <c r="AR42">
        <v>29.619878</v>
      </c>
      <c r="AS42">
        <v>15.983236</v>
      </c>
      <c r="AT42">
        <v>14.369934000000001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71.703162999999989</v>
      </c>
      <c r="BA42">
        <f t="shared" si="1"/>
        <v>1900.7106119999994</v>
      </c>
      <c r="BD42">
        <v>4.21</v>
      </c>
      <c r="BE42">
        <v>1.84</v>
      </c>
      <c r="BF42">
        <v>2.12</v>
      </c>
      <c r="BG42">
        <v>1.72</v>
      </c>
      <c r="BH42">
        <v>5.8</v>
      </c>
      <c r="BI42">
        <v>0.96</v>
      </c>
      <c r="BJ42">
        <v>0.45</v>
      </c>
      <c r="BK42">
        <v>1.66</v>
      </c>
      <c r="BL42">
        <v>0.9</v>
      </c>
      <c r="BM42">
        <v>0.08</v>
      </c>
      <c r="BN42">
        <v>3.37</v>
      </c>
      <c r="BO42">
        <v>3.61</v>
      </c>
      <c r="BP42">
        <v>0.25</v>
      </c>
      <c r="BQ42">
        <v>1.9</v>
      </c>
      <c r="BR42">
        <v>1.04</v>
      </c>
      <c r="BS42">
        <v>1.57</v>
      </c>
      <c r="BT42">
        <v>2.7108050000000001</v>
      </c>
      <c r="BU42">
        <v>1.2859339999999999</v>
      </c>
      <c r="BV42">
        <v>2.3572869999999999</v>
      </c>
      <c r="BW42">
        <v>1.8614520000000001</v>
      </c>
      <c r="BX42">
        <v>1.8774740000000001</v>
      </c>
      <c r="BY42">
        <v>2.5718679999999998</v>
      </c>
      <c r="BZ42">
        <v>1.2722180000000001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5.0922999999999998</v>
      </c>
      <c r="CK42">
        <v>1.7921339999999999</v>
      </c>
      <c r="CL42">
        <v>1.856811</v>
      </c>
      <c r="CM42">
        <v>3.365221</v>
      </c>
      <c r="CN42">
        <v>1.6974340000000001</v>
      </c>
      <c r="CO42">
        <v>4.1149899999999997</v>
      </c>
      <c r="CP42">
        <v>2.0402469999999999</v>
      </c>
      <c r="CQ42">
        <v>1.697433</v>
      </c>
      <c r="CR42">
        <v>0.800979</v>
      </c>
      <c r="CS42">
        <v>2.6770100000000001</v>
      </c>
      <c r="CT42">
        <v>0</v>
      </c>
      <c r="CU42">
        <v>0</v>
      </c>
      <c r="CV42">
        <v>0</v>
      </c>
      <c r="CW42">
        <v>1.1515660000000001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71.703162999999989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658.04423299999996</v>
      </c>
      <c r="L43">
        <v>0</v>
      </c>
      <c r="M43">
        <v>87.858986999999999</v>
      </c>
      <c r="N43">
        <v>115.612771</v>
      </c>
      <c r="O43">
        <v>121.19026100000001</v>
      </c>
      <c r="P43">
        <v>138.11686399999999</v>
      </c>
      <c r="Q43">
        <v>0</v>
      </c>
      <c r="R43">
        <v>40.621834999999997</v>
      </c>
      <c r="S43">
        <v>25.272525000000002</v>
      </c>
      <c r="T43">
        <v>0</v>
      </c>
      <c r="U43">
        <v>267.51027599999998</v>
      </c>
      <c r="V43">
        <v>17.382068</v>
      </c>
      <c r="W43">
        <v>31.989507</v>
      </c>
      <c r="X43">
        <v>94.229388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16.103891999999998</v>
      </c>
      <c r="AF43">
        <v>8.6841670000000004</v>
      </c>
      <c r="AG43">
        <v>42.294564999999999</v>
      </c>
      <c r="AH43">
        <v>0</v>
      </c>
      <c r="AI43">
        <v>0</v>
      </c>
      <c r="AJ43">
        <v>0</v>
      </c>
      <c r="AK43">
        <v>51.655124999999998</v>
      </c>
      <c r="AL43">
        <v>2.672228</v>
      </c>
      <c r="AM43">
        <v>0</v>
      </c>
      <c r="AN43">
        <v>0.68886000000000003</v>
      </c>
      <c r="AO43">
        <v>1.270516</v>
      </c>
      <c r="AP43">
        <v>1.7184360000000001</v>
      </c>
      <c r="AQ43">
        <v>46.151702999999998</v>
      </c>
      <c r="AR43">
        <v>4.2314109999999996</v>
      </c>
      <c r="AS43">
        <v>15.983236</v>
      </c>
      <c r="AT43">
        <v>14.369934000000001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71.713162999999994</v>
      </c>
      <c r="BA43">
        <f t="shared" si="1"/>
        <v>1875.3659509999995</v>
      </c>
      <c r="BD43">
        <v>4.21</v>
      </c>
      <c r="BE43">
        <v>1.84</v>
      </c>
      <c r="BF43">
        <v>2.12</v>
      </c>
      <c r="BG43">
        <v>1.72</v>
      </c>
      <c r="BH43">
        <v>5.8</v>
      </c>
      <c r="BI43">
        <v>0.96</v>
      </c>
      <c r="BJ43">
        <v>0.46</v>
      </c>
      <c r="BK43">
        <v>1.66</v>
      </c>
      <c r="BL43">
        <v>0.9</v>
      </c>
      <c r="BM43">
        <v>0.08</v>
      </c>
      <c r="BN43">
        <v>3.37</v>
      </c>
      <c r="BO43">
        <v>3.61</v>
      </c>
      <c r="BP43">
        <v>0.25</v>
      </c>
      <c r="BQ43">
        <v>1.9</v>
      </c>
      <c r="BR43">
        <v>1.04</v>
      </c>
      <c r="BS43">
        <v>1.57</v>
      </c>
      <c r="BT43">
        <v>2.7108050000000001</v>
      </c>
      <c r="BU43">
        <v>1.2859339999999999</v>
      </c>
      <c r="BV43">
        <v>2.3572869999999999</v>
      </c>
      <c r="BW43">
        <v>1.8614520000000001</v>
      </c>
      <c r="BX43">
        <v>1.8774740000000001</v>
      </c>
      <c r="BY43">
        <v>2.5718679999999998</v>
      </c>
      <c r="BZ43">
        <v>1.2722180000000001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5.0922999999999998</v>
      </c>
      <c r="CK43">
        <v>1.7921339999999999</v>
      </c>
      <c r="CL43">
        <v>1.856811</v>
      </c>
      <c r="CM43">
        <v>3.365221</v>
      </c>
      <c r="CN43">
        <v>1.6974340000000001</v>
      </c>
      <c r="CO43">
        <v>4.1149899999999997</v>
      </c>
      <c r="CP43">
        <v>2.0402469999999999</v>
      </c>
      <c r="CQ43">
        <v>1.697433</v>
      </c>
      <c r="CR43">
        <v>0.800979</v>
      </c>
      <c r="CS43">
        <v>2.6770100000000001</v>
      </c>
      <c r="CT43">
        <v>0</v>
      </c>
      <c r="CU43">
        <v>0</v>
      </c>
      <c r="CV43">
        <v>0</v>
      </c>
      <c r="CW43">
        <v>1.1515660000000001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71.713162999999994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658.04423299999996</v>
      </c>
      <c r="L44">
        <v>0</v>
      </c>
      <c r="M44">
        <v>87.858986999999999</v>
      </c>
      <c r="N44">
        <v>115.612771</v>
      </c>
      <c r="O44">
        <v>121.19026100000001</v>
      </c>
      <c r="P44">
        <v>138.11686399999999</v>
      </c>
      <c r="Q44">
        <v>0</v>
      </c>
      <c r="R44">
        <v>40.621834999999997</v>
      </c>
      <c r="S44">
        <v>25.272525000000002</v>
      </c>
      <c r="T44">
        <v>0</v>
      </c>
      <c r="U44">
        <v>267.51027599999998</v>
      </c>
      <c r="V44">
        <v>17.382068</v>
      </c>
      <c r="W44">
        <v>31.989507</v>
      </c>
      <c r="X44">
        <v>94.229388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16.103891999999998</v>
      </c>
      <c r="AF44">
        <v>8.6841670000000004</v>
      </c>
      <c r="AG44">
        <v>42.294564999999999</v>
      </c>
      <c r="AH44">
        <v>0</v>
      </c>
      <c r="AI44">
        <v>0</v>
      </c>
      <c r="AJ44">
        <v>0</v>
      </c>
      <c r="AK44">
        <v>51.655124999999998</v>
      </c>
      <c r="AL44">
        <v>2.672228</v>
      </c>
      <c r="AM44">
        <v>0</v>
      </c>
      <c r="AN44">
        <v>0.68886000000000003</v>
      </c>
      <c r="AO44">
        <v>1.3071379999999999</v>
      </c>
      <c r="AP44">
        <v>1.7184360000000001</v>
      </c>
      <c r="AQ44">
        <v>46.151702999999998</v>
      </c>
      <c r="AR44">
        <v>4.2314109999999996</v>
      </c>
      <c r="AS44">
        <v>15.983236</v>
      </c>
      <c r="AT44">
        <v>14.194718999999999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71.763162999999992</v>
      </c>
      <c r="BA44">
        <f t="shared" si="1"/>
        <v>1875.2773579999996</v>
      </c>
      <c r="BD44">
        <v>4.21</v>
      </c>
      <c r="BE44">
        <v>1.84</v>
      </c>
      <c r="BF44">
        <v>2.12</v>
      </c>
      <c r="BG44">
        <v>1.72</v>
      </c>
      <c r="BH44">
        <v>5.8</v>
      </c>
      <c r="BI44">
        <v>1</v>
      </c>
      <c r="BJ44">
        <v>0.47</v>
      </c>
      <c r="BK44">
        <v>1.66</v>
      </c>
      <c r="BL44">
        <v>0.9</v>
      </c>
      <c r="BM44">
        <v>0.08</v>
      </c>
      <c r="BN44">
        <v>3.37</v>
      </c>
      <c r="BO44">
        <v>3.61</v>
      </c>
      <c r="BP44">
        <v>0.25</v>
      </c>
      <c r="BQ44">
        <v>1.9</v>
      </c>
      <c r="BR44">
        <v>1.04</v>
      </c>
      <c r="BS44">
        <v>1.57</v>
      </c>
      <c r="BT44">
        <v>2.7108050000000001</v>
      </c>
      <c r="BU44">
        <v>1.2859339999999999</v>
      </c>
      <c r="BV44">
        <v>2.3572869999999999</v>
      </c>
      <c r="BW44">
        <v>1.8614520000000001</v>
      </c>
      <c r="BX44">
        <v>1.8774740000000001</v>
      </c>
      <c r="BY44">
        <v>2.5718679999999998</v>
      </c>
      <c r="BZ44">
        <v>1.2722180000000001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5.0922999999999998</v>
      </c>
      <c r="CK44">
        <v>1.7921339999999999</v>
      </c>
      <c r="CL44">
        <v>1.856811</v>
      </c>
      <c r="CM44">
        <v>3.365221</v>
      </c>
      <c r="CN44">
        <v>1.6974340000000001</v>
      </c>
      <c r="CO44">
        <v>4.1149899999999997</v>
      </c>
      <c r="CP44">
        <v>2.0402469999999999</v>
      </c>
      <c r="CQ44">
        <v>1.697433</v>
      </c>
      <c r="CR44">
        <v>0.800979</v>
      </c>
      <c r="CS44">
        <v>2.6770100000000001</v>
      </c>
      <c r="CT44">
        <v>0</v>
      </c>
      <c r="CU44">
        <v>0</v>
      </c>
      <c r="CV44">
        <v>0</v>
      </c>
      <c r="CW44">
        <v>1.1515660000000001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71.763162999999992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658.04423299999996</v>
      </c>
      <c r="L45">
        <v>0</v>
      </c>
      <c r="M45">
        <v>87.858986999999999</v>
      </c>
      <c r="N45">
        <v>115.612771</v>
      </c>
      <c r="O45">
        <v>121.19026100000001</v>
      </c>
      <c r="P45">
        <v>138.11686399999999</v>
      </c>
      <c r="Q45">
        <v>0</v>
      </c>
      <c r="R45">
        <v>40.621834999999997</v>
      </c>
      <c r="S45">
        <v>25.272525000000002</v>
      </c>
      <c r="T45">
        <v>0</v>
      </c>
      <c r="U45">
        <v>267.51027599999998</v>
      </c>
      <c r="V45">
        <v>17.382068</v>
      </c>
      <c r="W45">
        <v>31.989507</v>
      </c>
      <c r="X45">
        <v>94.229388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16.103891999999998</v>
      </c>
      <c r="AF45">
        <v>8.6841670000000004</v>
      </c>
      <c r="AG45">
        <v>42.294564999999999</v>
      </c>
      <c r="AH45">
        <v>0</v>
      </c>
      <c r="AI45">
        <v>0</v>
      </c>
      <c r="AJ45">
        <v>0</v>
      </c>
      <c r="AK45">
        <v>51.655124999999998</v>
      </c>
      <c r="AL45">
        <v>24.495425000000001</v>
      </c>
      <c r="AM45">
        <v>0</v>
      </c>
      <c r="AN45">
        <v>0.68886000000000003</v>
      </c>
      <c r="AO45">
        <v>1.312772</v>
      </c>
      <c r="AP45">
        <v>1.7184360000000001</v>
      </c>
      <c r="AQ45">
        <v>46.151702999999998</v>
      </c>
      <c r="AR45">
        <v>4.2314109999999996</v>
      </c>
      <c r="AS45">
        <v>9.2805890000000009</v>
      </c>
      <c r="AT45">
        <v>14.369934000000001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71.773162999999997</v>
      </c>
      <c r="BA45">
        <f t="shared" si="1"/>
        <v>1890.5887569999998</v>
      </c>
      <c r="BD45">
        <v>4.21</v>
      </c>
      <c r="BE45">
        <v>1.84</v>
      </c>
      <c r="BF45">
        <v>2.12</v>
      </c>
      <c r="BG45">
        <v>1.72</v>
      </c>
      <c r="BH45">
        <v>5.8</v>
      </c>
      <c r="BI45">
        <v>1.01</v>
      </c>
      <c r="BJ45">
        <v>0.47</v>
      </c>
      <c r="BK45">
        <v>1.66</v>
      </c>
      <c r="BL45">
        <v>0.9</v>
      </c>
      <c r="BM45">
        <v>0.08</v>
      </c>
      <c r="BN45">
        <v>3.37</v>
      </c>
      <c r="BO45">
        <v>3.61</v>
      </c>
      <c r="BP45">
        <v>0.25</v>
      </c>
      <c r="BQ45">
        <v>1.9</v>
      </c>
      <c r="BR45">
        <v>1.04</v>
      </c>
      <c r="BS45">
        <v>1.57</v>
      </c>
      <c r="BT45">
        <v>2.7108050000000001</v>
      </c>
      <c r="BU45">
        <v>1.2859339999999999</v>
      </c>
      <c r="BV45">
        <v>2.3572869999999999</v>
      </c>
      <c r="BW45">
        <v>1.8614520000000001</v>
      </c>
      <c r="BX45">
        <v>1.8774740000000001</v>
      </c>
      <c r="BY45">
        <v>2.5718679999999998</v>
      </c>
      <c r="BZ45">
        <v>1.2722180000000001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5.0922999999999998</v>
      </c>
      <c r="CK45">
        <v>1.7921339999999999</v>
      </c>
      <c r="CL45">
        <v>1.856811</v>
      </c>
      <c r="CM45">
        <v>3.365221</v>
      </c>
      <c r="CN45">
        <v>1.6974340000000001</v>
      </c>
      <c r="CO45">
        <v>4.1149899999999997</v>
      </c>
      <c r="CP45">
        <v>2.0402469999999999</v>
      </c>
      <c r="CQ45">
        <v>1.697433</v>
      </c>
      <c r="CR45">
        <v>0.800979</v>
      </c>
      <c r="CS45">
        <v>2.6770100000000001</v>
      </c>
      <c r="CT45">
        <v>0</v>
      </c>
      <c r="CU45">
        <v>0</v>
      </c>
      <c r="CV45">
        <v>0</v>
      </c>
      <c r="CW45">
        <v>1.1515660000000001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71.773162999999997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658.04423299999996</v>
      </c>
      <c r="L46">
        <v>0</v>
      </c>
      <c r="M46">
        <v>87.858986999999999</v>
      </c>
      <c r="N46">
        <v>115.612771</v>
      </c>
      <c r="O46">
        <v>121.19026100000001</v>
      </c>
      <c r="P46">
        <v>138.11686399999999</v>
      </c>
      <c r="Q46">
        <v>0</v>
      </c>
      <c r="R46">
        <v>40.621834999999997</v>
      </c>
      <c r="S46">
        <v>25.272525000000002</v>
      </c>
      <c r="T46">
        <v>0</v>
      </c>
      <c r="U46">
        <v>267.51027599999998</v>
      </c>
      <c r="V46">
        <v>17.382068</v>
      </c>
      <c r="W46">
        <v>31.989507</v>
      </c>
      <c r="X46">
        <v>94.229388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8.6841670000000004</v>
      </c>
      <c r="AG46">
        <v>42.294564999999999</v>
      </c>
      <c r="AH46">
        <v>0</v>
      </c>
      <c r="AI46">
        <v>0</v>
      </c>
      <c r="AJ46">
        <v>0</v>
      </c>
      <c r="AK46">
        <v>51.655124999999998</v>
      </c>
      <c r="AL46">
        <v>64.022132999999997</v>
      </c>
      <c r="AM46">
        <v>0</v>
      </c>
      <c r="AN46">
        <v>0.68886000000000003</v>
      </c>
      <c r="AO46">
        <v>1.287418</v>
      </c>
      <c r="AP46">
        <v>1.7184360000000001</v>
      </c>
      <c r="AQ46">
        <v>46.151702999999998</v>
      </c>
      <c r="AR46">
        <v>4.2314109999999996</v>
      </c>
      <c r="AS46">
        <v>9.2805890000000009</v>
      </c>
      <c r="AT46">
        <v>14.071372999999999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71.753162999999986</v>
      </c>
      <c r="BA46">
        <f t="shared" si="1"/>
        <v>1913.6676579999994</v>
      </c>
      <c r="BD46">
        <v>4.21</v>
      </c>
      <c r="BE46">
        <v>1.84</v>
      </c>
      <c r="BF46">
        <v>2.12</v>
      </c>
      <c r="BG46">
        <v>1.72</v>
      </c>
      <c r="BH46">
        <v>5.8</v>
      </c>
      <c r="BI46">
        <v>0.99</v>
      </c>
      <c r="BJ46">
        <v>0.47</v>
      </c>
      <c r="BK46">
        <v>1.66</v>
      </c>
      <c r="BL46">
        <v>0.9</v>
      </c>
      <c r="BM46">
        <v>0.08</v>
      </c>
      <c r="BN46">
        <v>3.37</v>
      </c>
      <c r="BO46">
        <v>3.61</v>
      </c>
      <c r="BP46">
        <v>0.25</v>
      </c>
      <c r="BQ46">
        <v>1.9</v>
      </c>
      <c r="BR46">
        <v>1.04</v>
      </c>
      <c r="BS46">
        <v>1.57</v>
      </c>
      <c r="BT46">
        <v>2.7108050000000001</v>
      </c>
      <c r="BU46">
        <v>1.2859339999999999</v>
      </c>
      <c r="BV46">
        <v>2.3572869999999999</v>
      </c>
      <c r="BW46">
        <v>1.8614520000000001</v>
      </c>
      <c r="BX46">
        <v>1.8774740000000001</v>
      </c>
      <c r="BY46">
        <v>2.5718679999999998</v>
      </c>
      <c r="BZ46">
        <v>1.2722180000000001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5.0922999999999998</v>
      </c>
      <c r="CK46">
        <v>1.7921339999999999</v>
      </c>
      <c r="CL46">
        <v>1.856811</v>
      </c>
      <c r="CM46">
        <v>3.365221</v>
      </c>
      <c r="CN46">
        <v>1.6974340000000001</v>
      </c>
      <c r="CO46">
        <v>4.1149899999999997</v>
      </c>
      <c r="CP46">
        <v>2.0402469999999999</v>
      </c>
      <c r="CQ46">
        <v>1.697433</v>
      </c>
      <c r="CR46">
        <v>0.800979</v>
      </c>
      <c r="CS46">
        <v>2.6770100000000001</v>
      </c>
      <c r="CT46">
        <v>0</v>
      </c>
      <c r="CU46">
        <v>0</v>
      </c>
      <c r="CV46">
        <v>0</v>
      </c>
      <c r="CW46">
        <v>1.1515660000000001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71.753162999999986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658.04423299999996</v>
      </c>
      <c r="L47">
        <v>0</v>
      </c>
      <c r="M47">
        <v>87.858986999999999</v>
      </c>
      <c r="N47">
        <v>115.612771</v>
      </c>
      <c r="O47">
        <v>121.19026100000001</v>
      </c>
      <c r="P47">
        <v>133.488088</v>
      </c>
      <c r="Q47">
        <v>15.380656999999999</v>
      </c>
      <c r="R47">
        <v>40.621834999999997</v>
      </c>
      <c r="S47">
        <v>25.272525000000002</v>
      </c>
      <c r="T47">
        <v>0</v>
      </c>
      <c r="U47">
        <v>267.51027599999998</v>
      </c>
      <c r="V47">
        <v>17.382068</v>
      </c>
      <c r="W47">
        <v>29.662997000000001</v>
      </c>
      <c r="X47">
        <v>94.229388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8.6841670000000004</v>
      </c>
      <c r="AG47">
        <v>42.294564999999999</v>
      </c>
      <c r="AH47">
        <v>0</v>
      </c>
      <c r="AI47">
        <v>0</v>
      </c>
      <c r="AJ47">
        <v>0</v>
      </c>
      <c r="AK47">
        <v>51.655124999999998</v>
      </c>
      <c r="AL47">
        <v>64.022132999999997</v>
      </c>
      <c r="AM47">
        <v>0</v>
      </c>
      <c r="AN47">
        <v>0.68886000000000003</v>
      </c>
      <c r="AO47">
        <v>1.352212</v>
      </c>
      <c r="AP47">
        <v>1.7184360000000001</v>
      </c>
      <c r="AQ47">
        <v>46.151702999999998</v>
      </c>
      <c r="AR47">
        <v>4.2314109999999996</v>
      </c>
      <c r="AS47">
        <v>9.2805890000000009</v>
      </c>
      <c r="AT47">
        <v>14.369934000000001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71.692484999999991</v>
      </c>
      <c r="BA47">
        <f t="shared" si="1"/>
        <v>1922.3957059999993</v>
      </c>
      <c r="BD47">
        <v>4.21</v>
      </c>
      <c r="BE47">
        <v>1.84</v>
      </c>
      <c r="BF47">
        <v>2.12</v>
      </c>
      <c r="BG47">
        <v>1.72</v>
      </c>
      <c r="BH47">
        <v>5.8</v>
      </c>
      <c r="BI47">
        <v>0.96</v>
      </c>
      <c r="BJ47">
        <v>0.47</v>
      </c>
      <c r="BK47">
        <v>1.66</v>
      </c>
      <c r="BL47">
        <v>0.9</v>
      </c>
      <c r="BM47">
        <v>7.0000000000000007E-2</v>
      </c>
      <c r="BN47">
        <v>3.37</v>
      </c>
      <c r="BO47">
        <v>3.61</v>
      </c>
      <c r="BP47">
        <v>0.25</v>
      </c>
      <c r="BQ47">
        <v>1.9</v>
      </c>
      <c r="BR47">
        <v>1.04</v>
      </c>
      <c r="BS47">
        <v>1.57</v>
      </c>
      <c r="BT47">
        <v>2.7108050000000001</v>
      </c>
      <c r="BU47">
        <v>1.2859339999999999</v>
      </c>
      <c r="BV47">
        <v>2.3366090000000002</v>
      </c>
      <c r="BW47">
        <v>1.8614520000000001</v>
      </c>
      <c r="BX47">
        <v>1.8774740000000001</v>
      </c>
      <c r="BY47">
        <v>2.5718679999999998</v>
      </c>
      <c r="BZ47">
        <v>1.2722180000000001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5.0922999999999998</v>
      </c>
      <c r="CK47">
        <v>1.7921339999999999</v>
      </c>
      <c r="CL47">
        <v>1.856811</v>
      </c>
      <c r="CM47">
        <v>3.365221</v>
      </c>
      <c r="CN47">
        <v>1.6974340000000001</v>
      </c>
      <c r="CO47">
        <v>4.1149899999999997</v>
      </c>
      <c r="CP47">
        <v>2.0402469999999999</v>
      </c>
      <c r="CQ47">
        <v>1.697433</v>
      </c>
      <c r="CR47">
        <v>0.800979</v>
      </c>
      <c r="CS47">
        <v>2.6770100000000001</v>
      </c>
      <c r="CT47">
        <v>0</v>
      </c>
      <c r="CU47">
        <v>0</v>
      </c>
      <c r="CV47">
        <v>0</v>
      </c>
      <c r="CW47">
        <v>1.1515660000000001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71.692484999999991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658.04423299999996</v>
      </c>
      <c r="L48">
        <v>0</v>
      </c>
      <c r="M48">
        <v>87.858986999999999</v>
      </c>
      <c r="N48">
        <v>115.612771</v>
      </c>
      <c r="O48">
        <v>121.19026100000001</v>
      </c>
      <c r="P48">
        <v>133.488088</v>
      </c>
      <c r="Q48">
        <v>21.092770000000002</v>
      </c>
      <c r="R48">
        <v>40.621834999999997</v>
      </c>
      <c r="S48">
        <v>25.272525000000002</v>
      </c>
      <c r="T48">
        <v>0</v>
      </c>
      <c r="U48">
        <v>267.51027599999998</v>
      </c>
      <c r="V48">
        <v>17.382068</v>
      </c>
      <c r="W48">
        <v>29.662997000000001</v>
      </c>
      <c r="X48">
        <v>94.229388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8.6841670000000004</v>
      </c>
      <c r="AG48">
        <v>42.294564999999999</v>
      </c>
      <c r="AH48">
        <v>0</v>
      </c>
      <c r="AI48">
        <v>0</v>
      </c>
      <c r="AJ48">
        <v>0</v>
      </c>
      <c r="AK48">
        <v>51.655124999999998</v>
      </c>
      <c r="AL48">
        <v>64.022132999999997</v>
      </c>
      <c r="AM48">
        <v>0</v>
      </c>
      <c r="AN48">
        <v>0.68886000000000003</v>
      </c>
      <c r="AO48">
        <v>1.4029199999999999</v>
      </c>
      <c r="AP48">
        <v>1.7184360000000001</v>
      </c>
      <c r="AQ48">
        <v>46.151702999999998</v>
      </c>
      <c r="AR48">
        <v>4.2314109999999996</v>
      </c>
      <c r="AS48">
        <v>9.2805890000000009</v>
      </c>
      <c r="AT48">
        <v>14.356655999999999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71.692484999999991</v>
      </c>
      <c r="BA48">
        <f t="shared" si="1"/>
        <v>1928.1452489999992</v>
      </c>
      <c r="BD48">
        <v>4.21</v>
      </c>
      <c r="BE48">
        <v>1.84</v>
      </c>
      <c r="BF48">
        <v>2.12</v>
      </c>
      <c r="BG48">
        <v>1.72</v>
      </c>
      <c r="BH48">
        <v>5.8</v>
      </c>
      <c r="BI48">
        <v>0.96</v>
      </c>
      <c r="BJ48">
        <v>0.47</v>
      </c>
      <c r="BK48">
        <v>1.66</v>
      </c>
      <c r="BL48">
        <v>0.9</v>
      </c>
      <c r="BM48">
        <v>7.0000000000000007E-2</v>
      </c>
      <c r="BN48">
        <v>3.37</v>
      </c>
      <c r="BO48">
        <v>3.61</v>
      </c>
      <c r="BP48">
        <v>0.25</v>
      </c>
      <c r="BQ48">
        <v>1.9</v>
      </c>
      <c r="BR48">
        <v>1.04</v>
      </c>
      <c r="BS48">
        <v>1.57</v>
      </c>
      <c r="BT48">
        <v>2.7108050000000001</v>
      </c>
      <c r="BU48">
        <v>1.2859339999999999</v>
      </c>
      <c r="BV48">
        <v>2.3366090000000002</v>
      </c>
      <c r="BW48">
        <v>1.8614520000000001</v>
      </c>
      <c r="BX48">
        <v>1.8774740000000001</v>
      </c>
      <c r="BY48">
        <v>2.5718679999999998</v>
      </c>
      <c r="BZ48">
        <v>1.2722180000000001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5.0922999999999998</v>
      </c>
      <c r="CK48">
        <v>1.7921339999999999</v>
      </c>
      <c r="CL48">
        <v>1.856811</v>
      </c>
      <c r="CM48">
        <v>3.365221</v>
      </c>
      <c r="CN48">
        <v>1.6974340000000001</v>
      </c>
      <c r="CO48">
        <v>4.1149899999999997</v>
      </c>
      <c r="CP48">
        <v>2.0402469999999999</v>
      </c>
      <c r="CQ48">
        <v>1.697433</v>
      </c>
      <c r="CR48">
        <v>0.800979</v>
      </c>
      <c r="CS48">
        <v>2.6770100000000001</v>
      </c>
      <c r="CT48">
        <v>0</v>
      </c>
      <c r="CU48">
        <v>0</v>
      </c>
      <c r="CV48">
        <v>0</v>
      </c>
      <c r="CW48">
        <v>1.1515660000000001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71.692484999999991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658.04423299999996</v>
      </c>
      <c r="L49">
        <v>0</v>
      </c>
      <c r="M49">
        <v>87.858986999999999</v>
      </c>
      <c r="N49">
        <v>115.612771</v>
      </c>
      <c r="O49">
        <v>121.19026100000001</v>
      </c>
      <c r="P49">
        <v>133.488088</v>
      </c>
      <c r="Q49">
        <v>21.092770000000002</v>
      </c>
      <c r="R49">
        <v>40.621834999999997</v>
      </c>
      <c r="S49">
        <v>25.272525000000002</v>
      </c>
      <c r="T49">
        <v>0</v>
      </c>
      <c r="U49">
        <v>267.51027599999998</v>
      </c>
      <c r="V49">
        <v>17.382068</v>
      </c>
      <c r="W49">
        <v>30.826252</v>
      </c>
      <c r="X49">
        <v>94.229388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8.6841670000000004</v>
      </c>
      <c r="AG49">
        <v>42.294564999999999</v>
      </c>
      <c r="AH49">
        <v>0</v>
      </c>
      <c r="AI49">
        <v>0</v>
      </c>
      <c r="AJ49">
        <v>0</v>
      </c>
      <c r="AK49">
        <v>51.655124999999998</v>
      </c>
      <c r="AL49">
        <v>64.022132999999997</v>
      </c>
      <c r="AM49">
        <v>0</v>
      </c>
      <c r="AN49">
        <v>0.68886000000000003</v>
      </c>
      <c r="AO49">
        <v>1.428274</v>
      </c>
      <c r="AP49">
        <v>1.7184360000000001</v>
      </c>
      <c r="AQ49">
        <v>30.767802</v>
      </c>
      <c r="AR49">
        <v>29.619878</v>
      </c>
      <c r="AS49">
        <v>15.983236</v>
      </c>
      <c r="AT49">
        <v>14.369934000000001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71.692484999999991</v>
      </c>
      <c r="BA49">
        <f t="shared" si="1"/>
        <v>1946.0543489999998</v>
      </c>
      <c r="BD49">
        <v>4.21</v>
      </c>
      <c r="BE49">
        <v>1.84</v>
      </c>
      <c r="BF49">
        <v>2.12</v>
      </c>
      <c r="BG49">
        <v>1.72</v>
      </c>
      <c r="BH49">
        <v>5.8</v>
      </c>
      <c r="BI49">
        <v>0.96</v>
      </c>
      <c r="BJ49">
        <v>0.47</v>
      </c>
      <c r="BK49">
        <v>1.66</v>
      </c>
      <c r="BL49">
        <v>0.9</v>
      </c>
      <c r="BM49">
        <v>7.0000000000000007E-2</v>
      </c>
      <c r="BN49">
        <v>3.37</v>
      </c>
      <c r="BO49">
        <v>3.61</v>
      </c>
      <c r="BP49">
        <v>0.25</v>
      </c>
      <c r="BQ49">
        <v>1.9</v>
      </c>
      <c r="BR49">
        <v>1.04</v>
      </c>
      <c r="BS49">
        <v>1.57</v>
      </c>
      <c r="BT49">
        <v>2.7108050000000001</v>
      </c>
      <c r="BU49">
        <v>1.2859339999999999</v>
      </c>
      <c r="BV49">
        <v>2.3366090000000002</v>
      </c>
      <c r="BW49">
        <v>1.8614520000000001</v>
      </c>
      <c r="BX49">
        <v>1.8774740000000001</v>
      </c>
      <c r="BY49">
        <v>2.5718679999999998</v>
      </c>
      <c r="BZ49">
        <v>1.2722180000000001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5.0922999999999998</v>
      </c>
      <c r="CK49">
        <v>1.7921339999999999</v>
      </c>
      <c r="CL49">
        <v>1.856811</v>
      </c>
      <c r="CM49">
        <v>3.365221</v>
      </c>
      <c r="CN49">
        <v>1.6974340000000001</v>
      </c>
      <c r="CO49">
        <v>4.1149899999999997</v>
      </c>
      <c r="CP49">
        <v>2.0402469999999999</v>
      </c>
      <c r="CQ49">
        <v>1.697433</v>
      </c>
      <c r="CR49">
        <v>0.800979</v>
      </c>
      <c r="CS49">
        <v>2.6770100000000001</v>
      </c>
      <c r="CT49">
        <v>0</v>
      </c>
      <c r="CU49">
        <v>0</v>
      </c>
      <c r="CV49">
        <v>0</v>
      </c>
      <c r="CW49">
        <v>1.1515660000000001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71.692484999999991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658.04423299999996</v>
      </c>
      <c r="L50">
        <v>0</v>
      </c>
      <c r="M50">
        <v>87.858986999999999</v>
      </c>
      <c r="N50">
        <v>115.612771</v>
      </c>
      <c r="O50">
        <v>121.19026100000001</v>
      </c>
      <c r="P50">
        <v>133.488088</v>
      </c>
      <c r="Q50">
        <v>21.092770000000002</v>
      </c>
      <c r="R50">
        <v>40.621834999999997</v>
      </c>
      <c r="S50">
        <v>25.272525000000002</v>
      </c>
      <c r="T50">
        <v>0</v>
      </c>
      <c r="U50">
        <v>267.51027599999998</v>
      </c>
      <c r="V50">
        <v>17.382068</v>
      </c>
      <c r="W50">
        <v>30.826252</v>
      </c>
      <c r="X50">
        <v>94.229388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17.368333</v>
      </c>
      <c r="AG50">
        <v>42.294564999999999</v>
      </c>
      <c r="AH50">
        <v>0</v>
      </c>
      <c r="AI50">
        <v>0</v>
      </c>
      <c r="AJ50">
        <v>0</v>
      </c>
      <c r="AK50">
        <v>51.655124999999998</v>
      </c>
      <c r="AL50">
        <v>24.495425000000001</v>
      </c>
      <c r="AM50">
        <v>0</v>
      </c>
      <c r="AN50">
        <v>0.68886000000000003</v>
      </c>
      <c r="AO50">
        <v>1.4592620000000001</v>
      </c>
      <c r="AP50">
        <v>1.7184360000000001</v>
      </c>
      <c r="AQ50">
        <v>15.383901</v>
      </c>
      <c r="AR50">
        <v>29.619878</v>
      </c>
      <c r="AS50">
        <v>15.983236</v>
      </c>
      <c r="AT50">
        <v>14.369934000000001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71.702484999999996</v>
      </c>
      <c r="BA50">
        <f t="shared" si="1"/>
        <v>1899.8688939999997</v>
      </c>
      <c r="BD50">
        <v>4.21</v>
      </c>
      <c r="BE50">
        <v>1.84</v>
      </c>
      <c r="BF50">
        <v>2.12</v>
      </c>
      <c r="BG50">
        <v>1.72</v>
      </c>
      <c r="BH50">
        <v>5.8</v>
      </c>
      <c r="BI50">
        <v>0.96</v>
      </c>
      <c r="BJ50">
        <v>0.47</v>
      </c>
      <c r="BK50">
        <v>1.66</v>
      </c>
      <c r="BL50">
        <v>0.9</v>
      </c>
      <c r="BM50">
        <v>0.08</v>
      </c>
      <c r="BN50">
        <v>3.37</v>
      </c>
      <c r="BO50">
        <v>3.61</v>
      </c>
      <c r="BP50">
        <v>0.25</v>
      </c>
      <c r="BQ50">
        <v>1.9</v>
      </c>
      <c r="BR50">
        <v>1.04</v>
      </c>
      <c r="BS50">
        <v>1.57</v>
      </c>
      <c r="BT50">
        <v>2.7108050000000001</v>
      </c>
      <c r="BU50">
        <v>1.2859339999999999</v>
      </c>
      <c r="BV50">
        <v>2.3366090000000002</v>
      </c>
      <c r="BW50">
        <v>1.8614520000000001</v>
      </c>
      <c r="BX50">
        <v>1.8774740000000001</v>
      </c>
      <c r="BY50">
        <v>2.5718679999999998</v>
      </c>
      <c r="BZ50">
        <v>1.2722180000000001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5.0922999999999998</v>
      </c>
      <c r="CK50">
        <v>1.7921339999999999</v>
      </c>
      <c r="CL50">
        <v>1.856811</v>
      </c>
      <c r="CM50">
        <v>3.365221</v>
      </c>
      <c r="CN50">
        <v>1.6974340000000001</v>
      </c>
      <c r="CO50">
        <v>4.1149899999999997</v>
      </c>
      <c r="CP50">
        <v>2.0402469999999999</v>
      </c>
      <c r="CQ50">
        <v>1.697433</v>
      </c>
      <c r="CR50">
        <v>0.800979</v>
      </c>
      <c r="CS50">
        <v>2.6770100000000001</v>
      </c>
      <c r="CT50">
        <v>0</v>
      </c>
      <c r="CU50">
        <v>0</v>
      </c>
      <c r="CV50">
        <v>0</v>
      </c>
      <c r="CW50">
        <v>1.1515660000000001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71.702484999999996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658.04423299999996</v>
      </c>
      <c r="L51">
        <v>0</v>
      </c>
      <c r="M51">
        <v>87.858986999999999</v>
      </c>
      <c r="N51">
        <v>115.612771</v>
      </c>
      <c r="O51">
        <v>121.19026100000001</v>
      </c>
      <c r="P51">
        <v>133.488088</v>
      </c>
      <c r="Q51">
        <v>10.453194999999999</v>
      </c>
      <c r="R51">
        <v>40.621834999999997</v>
      </c>
      <c r="S51">
        <v>25.272525000000002</v>
      </c>
      <c r="T51">
        <v>0</v>
      </c>
      <c r="U51">
        <v>267.51027599999998</v>
      </c>
      <c r="V51">
        <v>17.382068</v>
      </c>
      <c r="W51">
        <v>31.698692999999999</v>
      </c>
      <c r="X51">
        <v>94.229388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17.368333</v>
      </c>
      <c r="AG51">
        <v>42.294564999999999</v>
      </c>
      <c r="AH51">
        <v>0</v>
      </c>
      <c r="AI51">
        <v>0</v>
      </c>
      <c r="AJ51">
        <v>0</v>
      </c>
      <c r="AK51">
        <v>51.655124999999998</v>
      </c>
      <c r="AL51">
        <v>2.672228</v>
      </c>
      <c r="AM51">
        <v>0</v>
      </c>
      <c r="AN51">
        <v>0.68886000000000003</v>
      </c>
      <c r="AO51">
        <v>1.515604</v>
      </c>
      <c r="AP51">
        <v>1.963927</v>
      </c>
      <c r="AQ51">
        <v>0</v>
      </c>
      <c r="AR51">
        <v>2.1157059999999999</v>
      </c>
      <c r="AS51">
        <v>9.2805890000000009</v>
      </c>
      <c r="AT51">
        <v>14.048239000000001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71.702484999999996</v>
      </c>
      <c r="BA51">
        <f t="shared" si="1"/>
        <v>1818.6679809999994</v>
      </c>
      <c r="BD51">
        <v>4.21</v>
      </c>
      <c r="BE51">
        <v>1.84</v>
      </c>
      <c r="BF51">
        <v>2.12</v>
      </c>
      <c r="BG51">
        <v>1.72</v>
      </c>
      <c r="BH51">
        <v>5.8</v>
      </c>
      <c r="BI51">
        <v>0.96</v>
      </c>
      <c r="BJ51">
        <v>0.47</v>
      </c>
      <c r="BK51">
        <v>1.66</v>
      </c>
      <c r="BL51">
        <v>0.9</v>
      </c>
      <c r="BM51">
        <v>0.08</v>
      </c>
      <c r="BN51">
        <v>3.37</v>
      </c>
      <c r="BO51">
        <v>3.61</v>
      </c>
      <c r="BP51">
        <v>0.25</v>
      </c>
      <c r="BQ51">
        <v>1.9</v>
      </c>
      <c r="BR51">
        <v>1.04</v>
      </c>
      <c r="BS51">
        <v>1.57</v>
      </c>
      <c r="BT51">
        <v>2.7108050000000001</v>
      </c>
      <c r="BU51">
        <v>1.2859339999999999</v>
      </c>
      <c r="BV51">
        <v>2.3366090000000002</v>
      </c>
      <c r="BW51">
        <v>1.8614520000000001</v>
      </c>
      <c r="BX51">
        <v>1.8774740000000001</v>
      </c>
      <c r="BY51">
        <v>2.5718679999999998</v>
      </c>
      <c r="BZ51">
        <v>1.2722180000000001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5.0922999999999998</v>
      </c>
      <c r="CK51">
        <v>1.7921339999999999</v>
      </c>
      <c r="CL51">
        <v>1.856811</v>
      </c>
      <c r="CM51">
        <v>3.365221</v>
      </c>
      <c r="CN51">
        <v>1.6974340000000001</v>
      </c>
      <c r="CO51">
        <v>4.1149899999999997</v>
      </c>
      <c r="CP51">
        <v>2.0402469999999999</v>
      </c>
      <c r="CQ51">
        <v>1.697433</v>
      </c>
      <c r="CR51">
        <v>0.800979</v>
      </c>
      <c r="CS51">
        <v>2.6770100000000001</v>
      </c>
      <c r="CT51">
        <v>0</v>
      </c>
      <c r="CU51">
        <v>0</v>
      </c>
      <c r="CV51">
        <v>0</v>
      </c>
      <c r="CW51">
        <v>1.1515660000000001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71.702484999999996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658.04423299999996</v>
      </c>
      <c r="L52">
        <v>0</v>
      </c>
      <c r="M52">
        <v>87.858986999999999</v>
      </c>
      <c r="N52">
        <v>115.612771</v>
      </c>
      <c r="O52">
        <v>121.19026100000001</v>
      </c>
      <c r="P52">
        <v>133.488088</v>
      </c>
      <c r="Q52">
        <v>10.453194999999999</v>
      </c>
      <c r="R52">
        <v>40.621834999999997</v>
      </c>
      <c r="S52">
        <v>25.272525000000002</v>
      </c>
      <c r="T52">
        <v>0</v>
      </c>
      <c r="U52">
        <v>267.51027599999998</v>
      </c>
      <c r="V52">
        <v>17.382068</v>
      </c>
      <c r="W52">
        <v>31.698692999999999</v>
      </c>
      <c r="X52">
        <v>94.229388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17.368333</v>
      </c>
      <c r="AG52">
        <v>42.294564999999999</v>
      </c>
      <c r="AH52">
        <v>0</v>
      </c>
      <c r="AI52">
        <v>0</v>
      </c>
      <c r="AJ52">
        <v>0</v>
      </c>
      <c r="AK52">
        <v>51.655124999999998</v>
      </c>
      <c r="AL52">
        <v>2.672228</v>
      </c>
      <c r="AM52">
        <v>0</v>
      </c>
      <c r="AN52">
        <v>0.68886000000000003</v>
      </c>
      <c r="AO52">
        <v>1.5437749999999999</v>
      </c>
      <c r="AP52">
        <v>1.963927</v>
      </c>
      <c r="AQ52">
        <v>0</v>
      </c>
      <c r="AR52">
        <v>2.1157059999999999</v>
      </c>
      <c r="AS52">
        <v>9.2805890000000009</v>
      </c>
      <c r="AT52">
        <v>14.369934000000001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71.702484999999996</v>
      </c>
      <c r="BA52">
        <f t="shared" si="1"/>
        <v>1819.0178469999996</v>
      </c>
      <c r="BD52">
        <v>4.21</v>
      </c>
      <c r="BE52">
        <v>1.84</v>
      </c>
      <c r="BF52">
        <v>2.12</v>
      </c>
      <c r="BG52">
        <v>1.72</v>
      </c>
      <c r="BH52">
        <v>5.8</v>
      </c>
      <c r="BI52">
        <v>0.96</v>
      </c>
      <c r="BJ52">
        <v>0.47</v>
      </c>
      <c r="BK52">
        <v>1.66</v>
      </c>
      <c r="BL52">
        <v>0.9</v>
      </c>
      <c r="BM52">
        <v>0.08</v>
      </c>
      <c r="BN52">
        <v>3.37</v>
      </c>
      <c r="BO52">
        <v>3.61</v>
      </c>
      <c r="BP52">
        <v>0.25</v>
      </c>
      <c r="BQ52">
        <v>1.9</v>
      </c>
      <c r="BR52">
        <v>1.04</v>
      </c>
      <c r="BS52">
        <v>1.57</v>
      </c>
      <c r="BT52">
        <v>2.7108050000000001</v>
      </c>
      <c r="BU52">
        <v>1.2859339999999999</v>
      </c>
      <c r="BV52">
        <v>2.3366090000000002</v>
      </c>
      <c r="BW52">
        <v>1.8614520000000001</v>
      </c>
      <c r="BX52">
        <v>1.8774740000000001</v>
      </c>
      <c r="BY52">
        <v>2.5718679999999998</v>
      </c>
      <c r="BZ52">
        <v>1.2722180000000001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5.0922999999999998</v>
      </c>
      <c r="CK52">
        <v>1.7921339999999999</v>
      </c>
      <c r="CL52">
        <v>1.856811</v>
      </c>
      <c r="CM52">
        <v>3.365221</v>
      </c>
      <c r="CN52">
        <v>1.6974340000000001</v>
      </c>
      <c r="CO52">
        <v>4.1149899999999997</v>
      </c>
      <c r="CP52">
        <v>2.0402469999999999</v>
      </c>
      <c r="CQ52">
        <v>1.697433</v>
      </c>
      <c r="CR52">
        <v>0.800979</v>
      </c>
      <c r="CS52">
        <v>2.6770100000000001</v>
      </c>
      <c r="CT52">
        <v>0</v>
      </c>
      <c r="CU52">
        <v>0</v>
      </c>
      <c r="CV52">
        <v>0</v>
      </c>
      <c r="CW52">
        <v>1.1515660000000001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71.702484999999996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658.04423299999996</v>
      </c>
      <c r="L53">
        <v>0</v>
      </c>
      <c r="M53">
        <v>87.858986999999999</v>
      </c>
      <c r="N53">
        <v>115.612771</v>
      </c>
      <c r="O53">
        <v>121.19026100000001</v>
      </c>
      <c r="P53">
        <v>133.488088</v>
      </c>
      <c r="Q53">
        <v>10.453194999999999</v>
      </c>
      <c r="R53">
        <v>40.621834999999997</v>
      </c>
      <c r="S53">
        <v>25.272525000000002</v>
      </c>
      <c r="T53">
        <v>0</v>
      </c>
      <c r="U53">
        <v>267.51027599999998</v>
      </c>
      <c r="V53">
        <v>17.434752</v>
      </c>
      <c r="W53">
        <v>31.698692999999999</v>
      </c>
      <c r="X53">
        <v>94.229388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17.368333</v>
      </c>
      <c r="AG53">
        <v>42.294564999999999</v>
      </c>
      <c r="AH53">
        <v>0</v>
      </c>
      <c r="AI53">
        <v>0</v>
      </c>
      <c r="AJ53">
        <v>0</v>
      </c>
      <c r="AK53">
        <v>51.655124999999998</v>
      </c>
      <c r="AL53">
        <v>2.672228</v>
      </c>
      <c r="AM53">
        <v>0</v>
      </c>
      <c r="AN53">
        <v>0.68886000000000003</v>
      </c>
      <c r="AO53">
        <v>0.35213800000000001</v>
      </c>
      <c r="AP53">
        <v>1.963927</v>
      </c>
      <c r="AQ53">
        <v>0</v>
      </c>
      <c r="AR53">
        <v>2.1157059999999999</v>
      </c>
      <c r="AS53">
        <v>9.7961770000000001</v>
      </c>
      <c r="AT53">
        <v>14.369934000000001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71.702484999999996</v>
      </c>
      <c r="BA53">
        <f t="shared" si="1"/>
        <v>1818.3944819999995</v>
      </c>
      <c r="BD53">
        <v>4.21</v>
      </c>
      <c r="BE53">
        <v>1.84</v>
      </c>
      <c r="BF53">
        <v>2.12</v>
      </c>
      <c r="BG53">
        <v>1.72</v>
      </c>
      <c r="BH53">
        <v>5.8</v>
      </c>
      <c r="BI53">
        <v>0.96</v>
      </c>
      <c r="BJ53">
        <v>0.47</v>
      </c>
      <c r="BK53">
        <v>1.66</v>
      </c>
      <c r="BL53">
        <v>0.9</v>
      </c>
      <c r="BM53">
        <v>0.08</v>
      </c>
      <c r="BN53">
        <v>3.37</v>
      </c>
      <c r="BO53">
        <v>3.61</v>
      </c>
      <c r="BP53">
        <v>0.25</v>
      </c>
      <c r="BQ53">
        <v>1.9</v>
      </c>
      <c r="BR53">
        <v>1.04</v>
      </c>
      <c r="BS53">
        <v>1.57</v>
      </c>
      <c r="BT53">
        <v>2.7108050000000001</v>
      </c>
      <c r="BU53">
        <v>1.2859339999999999</v>
      </c>
      <c r="BV53">
        <v>2.3366090000000002</v>
      </c>
      <c r="BW53">
        <v>1.8614520000000001</v>
      </c>
      <c r="BX53">
        <v>1.8774740000000001</v>
      </c>
      <c r="BY53">
        <v>2.5718679999999998</v>
      </c>
      <c r="BZ53">
        <v>1.2722180000000001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5.0922999999999998</v>
      </c>
      <c r="CK53">
        <v>1.7921339999999999</v>
      </c>
      <c r="CL53">
        <v>1.856811</v>
      </c>
      <c r="CM53">
        <v>3.365221</v>
      </c>
      <c r="CN53">
        <v>1.6974340000000001</v>
      </c>
      <c r="CO53">
        <v>4.1149899999999997</v>
      </c>
      <c r="CP53">
        <v>2.0402469999999999</v>
      </c>
      <c r="CQ53">
        <v>1.697433</v>
      </c>
      <c r="CR53">
        <v>0.800979</v>
      </c>
      <c r="CS53">
        <v>2.6770100000000001</v>
      </c>
      <c r="CT53">
        <v>0</v>
      </c>
      <c r="CU53">
        <v>0</v>
      </c>
      <c r="CV53">
        <v>0</v>
      </c>
      <c r="CW53">
        <v>1.1515660000000001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71.702484999999996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658.04423299999996</v>
      </c>
      <c r="L54">
        <v>0</v>
      </c>
      <c r="M54">
        <v>87.858986999999999</v>
      </c>
      <c r="N54">
        <v>115.612771</v>
      </c>
      <c r="O54">
        <v>121.19026100000001</v>
      </c>
      <c r="P54">
        <v>133.488088</v>
      </c>
      <c r="Q54">
        <v>10.453194999999999</v>
      </c>
      <c r="R54">
        <v>40.621834999999997</v>
      </c>
      <c r="S54">
        <v>25.272525000000002</v>
      </c>
      <c r="T54">
        <v>0</v>
      </c>
      <c r="U54">
        <v>267.51027599999998</v>
      </c>
      <c r="V54">
        <v>17.434752</v>
      </c>
      <c r="W54">
        <v>31.698692999999999</v>
      </c>
      <c r="X54">
        <v>94.229388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17.368333</v>
      </c>
      <c r="AG54">
        <v>42.294564999999999</v>
      </c>
      <c r="AH54">
        <v>0</v>
      </c>
      <c r="AI54">
        <v>0</v>
      </c>
      <c r="AJ54">
        <v>0</v>
      </c>
      <c r="AK54">
        <v>51.655124999999998</v>
      </c>
      <c r="AL54">
        <v>2.672228</v>
      </c>
      <c r="AM54">
        <v>0</v>
      </c>
      <c r="AN54">
        <v>0.68886000000000003</v>
      </c>
      <c r="AO54">
        <v>0.34650399999999998</v>
      </c>
      <c r="AP54">
        <v>1.963927</v>
      </c>
      <c r="AQ54">
        <v>0</v>
      </c>
      <c r="AR54">
        <v>2.1157059999999999</v>
      </c>
      <c r="AS54">
        <v>9.7961770000000001</v>
      </c>
      <c r="AT54">
        <v>14.369934000000001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71.632484999999988</v>
      </c>
      <c r="BA54">
        <f t="shared" si="1"/>
        <v>1818.3188479999997</v>
      </c>
      <c r="BD54">
        <v>4.21</v>
      </c>
      <c r="BE54">
        <v>1.84</v>
      </c>
      <c r="BF54">
        <v>2.12</v>
      </c>
      <c r="BG54">
        <v>1.72</v>
      </c>
      <c r="BH54">
        <v>5.8</v>
      </c>
      <c r="BI54">
        <v>0.91</v>
      </c>
      <c r="BJ54">
        <v>0.45</v>
      </c>
      <c r="BK54">
        <v>1.66</v>
      </c>
      <c r="BL54">
        <v>0.9</v>
      </c>
      <c r="BM54">
        <v>0.08</v>
      </c>
      <c r="BN54">
        <v>3.37</v>
      </c>
      <c r="BO54">
        <v>3.61</v>
      </c>
      <c r="BP54">
        <v>0.25</v>
      </c>
      <c r="BQ54">
        <v>1.9</v>
      </c>
      <c r="BR54">
        <v>1.04</v>
      </c>
      <c r="BS54">
        <v>1.57</v>
      </c>
      <c r="BT54">
        <v>2.7108050000000001</v>
      </c>
      <c r="BU54">
        <v>1.2859339999999999</v>
      </c>
      <c r="BV54">
        <v>2.3366090000000002</v>
      </c>
      <c r="BW54">
        <v>1.8614520000000001</v>
      </c>
      <c r="BX54">
        <v>1.8774740000000001</v>
      </c>
      <c r="BY54">
        <v>2.5718679999999998</v>
      </c>
      <c r="BZ54">
        <v>1.2722180000000001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5.0922999999999998</v>
      </c>
      <c r="CK54">
        <v>1.7921339999999999</v>
      </c>
      <c r="CL54">
        <v>1.856811</v>
      </c>
      <c r="CM54">
        <v>3.365221</v>
      </c>
      <c r="CN54">
        <v>1.6974340000000001</v>
      </c>
      <c r="CO54">
        <v>4.1149899999999997</v>
      </c>
      <c r="CP54">
        <v>2.0402469999999999</v>
      </c>
      <c r="CQ54">
        <v>1.697433</v>
      </c>
      <c r="CR54">
        <v>0.800979</v>
      </c>
      <c r="CS54">
        <v>2.6770100000000001</v>
      </c>
      <c r="CT54">
        <v>0</v>
      </c>
      <c r="CU54">
        <v>0</v>
      </c>
      <c r="CV54">
        <v>0</v>
      </c>
      <c r="CW54">
        <v>1.1515660000000001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71.632484999999988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658.04423299999996</v>
      </c>
      <c r="L55">
        <v>11.103142</v>
      </c>
      <c r="M55">
        <v>87.858986999999999</v>
      </c>
      <c r="N55">
        <v>115.612771</v>
      </c>
      <c r="O55">
        <v>121.19026100000001</v>
      </c>
      <c r="P55">
        <v>133.488088</v>
      </c>
      <c r="Q55">
        <v>10.453194999999999</v>
      </c>
      <c r="R55">
        <v>40.621834999999997</v>
      </c>
      <c r="S55">
        <v>25.272525000000002</v>
      </c>
      <c r="T55">
        <v>0</v>
      </c>
      <c r="U55">
        <v>267.51027599999998</v>
      </c>
      <c r="V55">
        <v>17.434752</v>
      </c>
      <c r="W55">
        <v>31.698692999999999</v>
      </c>
      <c r="X55">
        <v>94.229388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8.6841670000000004</v>
      </c>
      <c r="AG55">
        <v>42.294564999999999</v>
      </c>
      <c r="AH55">
        <v>0</v>
      </c>
      <c r="AI55">
        <v>0</v>
      </c>
      <c r="AJ55">
        <v>0</v>
      </c>
      <c r="AK55">
        <v>51.655124999999998</v>
      </c>
      <c r="AL55">
        <v>2.672228</v>
      </c>
      <c r="AM55">
        <v>0</v>
      </c>
      <c r="AN55">
        <v>0.68886000000000003</v>
      </c>
      <c r="AO55">
        <v>0.35495599999999999</v>
      </c>
      <c r="AP55">
        <v>1.963927</v>
      </c>
      <c r="AQ55">
        <v>0</v>
      </c>
      <c r="AR55">
        <v>4.2314109999999996</v>
      </c>
      <c r="AS55">
        <v>9.7961770000000001</v>
      </c>
      <c r="AT55">
        <v>14.369934000000001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71.652484999999999</v>
      </c>
      <c r="BA55">
        <f t="shared" si="1"/>
        <v>1822.8819809999995</v>
      </c>
      <c r="BD55">
        <v>4.21</v>
      </c>
      <c r="BE55">
        <v>1.84</v>
      </c>
      <c r="BF55">
        <v>2.12</v>
      </c>
      <c r="BG55">
        <v>1.72</v>
      </c>
      <c r="BH55">
        <v>5.8</v>
      </c>
      <c r="BI55">
        <v>0.91</v>
      </c>
      <c r="BJ55">
        <v>0.45</v>
      </c>
      <c r="BK55">
        <v>1.66</v>
      </c>
      <c r="BL55">
        <v>0.92</v>
      </c>
      <c r="BM55">
        <v>0.08</v>
      </c>
      <c r="BN55">
        <v>3.37</v>
      </c>
      <c r="BO55">
        <v>3.61</v>
      </c>
      <c r="BP55">
        <v>0.25</v>
      </c>
      <c r="BQ55">
        <v>1.9</v>
      </c>
      <c r="BR55">
        <v>1.04</v>
      </c>
      <c r="BS55">
        <v>1.57</v>
      </c>
      <c r="BT55">
        <v>2.7108050000000001</v>
      </c>
      <c r="BU55">
        <v>1.2859339999999999</v>
      </c>
      <c r="BV55">
        <v>2.3366090000000002</v>
      </c>
      <c r="BW55">
        <v>1.8614520000000001</v>
      </c>
      <c r="BX55">
        <v>1.8774740000000001</v>
      </c>
      <c r="BY55">
        <v>2.5718679999999998</v>
      </c>
      <c r="BZ55">
        <v>1.2722180000000001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5.0922999999999998</v>
      </c>
      <c r="CK55">
        <v>1.7921339999999999</v>
      </c>
      <c r="CL55">
        <v>1.856811</v>
      </c>
      <c r="CM55">
        <v>3.365221</v>
      </c>
      <c r="CN55">
        <v>1.6974340000000001</v>
      </c>
      <c r="CO55">
        <v>4.1149899999999997</v>
      </c>
      <c r="CP55">
        <v>2.0402469999999999</v>
      </c>
      <c r="CQ55">
        <v>1.697433</v>
      </c>
      <c r="CR55">
        <v>0.800979</v>
      </c>
      <c r="CS55">
        <v>2.6770100000000001</v>
      </c>
      <c r="CT55">
        <v>0</v>
      </c>
      <c r="CU55">
        <v>0</v>
      </c>
      <c r="CV55">
        <v>0</v>
      </c>
      <c r="CW55">
        <v>1.1515660000000001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71.652484999999999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658.04423299999996</v>
      </c>
      <c r="L56">
        <v>22.206285000000001</v>
      </c>
      <c r="M56">
        <v>87.858986999999999</v>
      </c>
      <c r="N56">
        <v>115.612771</v>
      </c>
      <c r="O56">
        <v>121.19026100000001</v>
      </c>
      <c r="P56">
        <v>133.488088</v>
      </c>
      <c r="Q56">
        <v>10.453194999999999</v>
      </c>
      <c r="R56">
        <v>40.621834999999997</v>
      </c>
      <c r="S56">
        <v>25.272525000000002</v>
      </c>
      <c r="T56">
        <v>0</v>
      </c>
      <c r="U56">
        <v>267.51027599999998</v>
      </c>
      <c r="V56">
        <v>17.434752</v>
      </c>
      <c r="W56">
        <v>31.698692999999999</v>
      </c>
      <c r="X56">
        <v>94.229388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8.6841670000000004</v>
      </c>
      <c r="AG56">
        <v>42.294564999999999</v>
      </c>
      <c r="AH56">
        <v>0</v>
      </c>
      <c r="AI56">
        <v>0</v>
      </c>
      <c r="AJ56">
        <v>0</v>
      </c>
      <c r="AK56">
        <v>51.655124999999998</v>
      </c>
      <c r="AL56">
        <v>2.672228</v>
      </c>
      <c r="AM56">
        <v>0</v>
      </c>
      <c r="AN56">
        <v>0.68886000000000003</v>
      </c>
      <c r="AO56">
        <v>0.37749199999999999</v>
      </c>
      <c r="AP56">
        <v>1.963927</v>
      </c>
      <c r="AQ56">
        <v>0</v>
      </c>
      <c r="AR56">
        <v>4.2314109999999996</v>
      </c>
      <c r="AS56">
        <v>9.7961770000000001</v>
      </c>
      <c r="AT56">
        <v>14.369934000000001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71.66248499999999</v>
      </c>
      <c r="BA56">
        <f t="shared" si="1"/>
        <v>1834.0176599999995</v>
      </c>
      <c r="BD56">
        <v>4.21</v>
      </c>
      <c r="BE56">
        <v>1.84</v>
      </c>
      <c r="BF56">
        <v>2.12</v>
      </c>
      <c r="BG56">
        <v>1.72</v>
      </c>
      <c r="BH56">
        <v>5.8</v>
      </c>
      <c r="BI56">
        <v>0.91</v>
      </c>
      <c r="BJ56">
        <v>0.45</v>
      </c>
      <c r="BK56">
        <v>1.66</v>
      </c>
      <c r="BL56">
        <v>0.93</v>
      </c>
      <c r="BM56">
        <v>0.08</v>
      </c>
      <c r="BN56">
        <v>3.37</v>
      </c>
      <c r="BO56">
        <v>3.61</v>
      </c>
      <c r="BP56">
        <v>0.25</v>
      </c>
      <c r="BQ56">
        <v>1.9</v>
      </c>
      <c r="BR56">
        <v>1.04</v>
      </c>
      <c r="BS56">
        <v>1.57</v>
      </c>
      <c r="BT56">
        <v>2.7108050000000001</v>
      </c>
      <c r="BU56">
        <v>1.2859339999999999</v>
      </c>
      <c r="BV56">
        <v>2.3366090000000002</v>
      </c>
      <c r="BW56">
        <v>1.8614520000000001</v>
      </c>
      <c r="BX56">
        <v>1.8774740000000001</v>
      </c>
      <c r="BY56">
        <v>2.5718679999999998</v>
      </c>
      <c r="BZ56">
        <v>1.2722180000000001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5.0922999999999998</v>
      </c>
      <c r="CK56">
        <v>1.7921339999999999</v>
      </c>
      <c r="CL56">
        <v>1.856811</v>
      </c>
      <c r="CM56">
        <v>3.365221</v>
      </c>
      <c r="CN56">
        <v>1.6974340000000001</v>
      </c>
      <c r="CO56">
        <v>4.1149899999999997</v>
      </c>
      <c r="CP56">
        <v>2.0402469999999999</v>
      </c>
      <c r="CQ56">
        <v>1.697433</v>
      </c>
      <c r="CR56">
        <v>0.800979</v>
      </c>
      <c r="CS56">
        <v>2.6770100000000001</v>
      </c>
      <c r="CT56">
        <v>0</v>
      </c>
      <c r="CU56">
        <v>0</v>
      </c>
      <c r="CV56">
        <v>0</v>
      </c>
      <c r="CW56">
        <v>1.1515660000000001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71.66248499999999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658.04423299999996</v>
      </c>
      <c r="L57">
        <v>20.45757</v>
      </c>
      <c r="M57">
        <v>87.858986999999999</v>
      </c>
      <c r="N57">
        <v>115.612771</v>
      </c>
      <c r="O57">
        <v>121.19026100000001</v>
      </c>
      <c r="P57">
        <v>133.488088</v>
      </c>
      <c r="Q57">
        <v>10.453194999999999</v>
      </c>
      <c r="R57">
        <v>40.621834999999997</v>
      </c>
      <c r="S57">
        <v>25.272525000000002</v>
      </c>
      <c r="T57">
        <v>0</v>
      </c>
      <c r="U57">
        <v>267.51027599999998</v>
      </c>
      <c r="V57">
        <v>17.434752</v>
      </c>
      <c r="W57">
        <v>31.698692999999999</v>
      </c>
      <c r="X57">
        <v>94.229388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8.6841670000000004</v>
      </c>
      <c r="AG57">
        <v>42.294564999999999</v>
      </c>
      <c r="AH57">
        <v>0</v>
      </c>
      <c r="AI57">
        <v>0</v>
      </c>
      <c r="AJ57">
        <v>0</v>
      </c>
      <c r="AK57">
        <v>51.655124999999998</v>
      </c>
      <c r="AL57">
        <v>2.672228</v>
      </c>
      <c r="AM57">
        <v>0</v>
      </c>
      <c r="AN57">
        <v>0.68886000000000003</v>
      </c>
      <c r="AO57">
        <v>0.37749199999999999</v>
      </c>
      <c r="AP57">
        <v>1.963927</v>
      </c>
      <c r="AQ57">
        <v>0</v>
      </c>
      <c r="AR57">
        <v>6.3471169999999999</v>
      </c>
      <c r="AS57">
        <v>9.7961770000000001</v>
      </c>
      <c r="AT57">
        <v>14.369934000000001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71.682485</v>
      </c>
      <c r="BA57">
        <f t="shared" si="1"/>
        <v>1834.4046509999996</v>
      </c>
      <c r="BD57">
        <v>4.21</v>
      </c>
      <c r="BE57">
        <v>1.84</v>
      </c>
      <c r="BF57">
        <v>2.12</v>
      </c>
      <c r="BG57">
        <v>1.72</v>
      </c>
      <c r="BH57">
        <v>5.8</v>
      </c>
      <c r="BI57">
        <v>0.91</v>
      </c>
      <c r="BJ57">
        <v>0.45</v>
      </c>
      <c r="BK57">
        <v>1.66</v>
      </c>
      <c r="BL57">
        <v>0.95</v>
      </c>
      <c r="BM57">
        <v>0.08</v>
      </c>
      <c r="BN57">
        <v>3.37</v>
      </c>
      <c r="BO57">
        <v>3.61</v>
      </c>
      <c r="BP57">
        <v>0.25</v>
      </c>
      <c r="BQ57">
        <v>1.9</v>
      </c>
      <c r="BR57">
        <v>1.04</v>
      </c>
      <c r="BS57">
        <v>1.57</v>
      </c>
      <c r="BT57">
        <v>2.7108050000000001</v>
      </c>
      <c r="BU57">
        <v>1.2859339999999999</v>
      </c>
      <c r="BV57">
        <v>2.3366090000000002</v>
      </c>
      <c r="BW57">
        <v>1.8614520000000001</v>
      </c>
      <c r="BX57">
        <v>1.8774740000000001</v>
      </c>
      <c r="BY57">
        <v>2.5718679999999998</v>
      </c>
      <c r="BZ57">
        <v>1.2722180000000001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5.0922999999999998</v>
      </c>
      <c r="CK57">
        <v>1.7921339999999999</v>
      </c>
      <c r="CL57">
        <v>1.856811</v>
      </c>
      <c r="CM57">
        <v>3.365221</v>
      </c>
      <c r="CN57">
        <v>1.6974340000000001</v>
      </c>
      <c r="CO57">
        <v>4.1149899999999997</v>
      </c>
      <c r="CP57">
        <v>2.0402469999999999</v>
      </c>
      <c r="CQ57">
        <v>1.697433</v>
      </c>
      <c r="CR57">
        <v>0.800979</v>
      </c>
      <c r="CS57">
        <v>2.6770100000000001</v>
      </c>
      <c r="CT57">
        <v>0</v>
      </c>
      <c r="CU57">
        <v>0</v>
      </c>
      <c r="CV57">
        <v>0</v>
      </c>
      <c r="CW57">
        <v>1.1515660000000001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71.682485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658.04423299999996</v>
      </c>
      <c r="L58">
        <v>20.45757</v>
      </c>
      <c r="M58">
        <v>87.858986999999999</v>
      </c>
      <c r="N58">
        <v>115.612771</v>
      </c>
      <c r="O58">
        <v>121.19026100000001</v>
      </c>
      <c r="P58">
        <v>133.488088</v>
      </c>
      <c r="Q58">
        <v>10.453194999999999</v>
      </c>
      <c r="R58">
        <v>40.621834999999997</v>
      </c>
      <c r="S58">
        <v>25.272525000000002</v>
      </c>
      <c r="T58">
        <v>0</v>
      </c>
      <c r="U58">
        <v>267.51027599999998</v>
      </c>
      <c r="V58">
        <v>17.434752</v>
      </c>
      <c r="W58">
        <v>31.698692999999999</v>
      </c>
      <c r="X58">
        <v>94.229388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8.6841670000000004</v>
      </c>
      <c r="AG58">
        <v>42.294564999999999</v>
      </c>
      <c r="AH58">
        <v>0</v>
      </c>
      <c r="AI58">
        <v>0</v>
      </c>
      <c r="AJ58">
        <v>0</v>
      </c>
      <c r="AK58">
        <v>51.655124999999998</v>
      </c>
      <c r="AL58">
        <v>2.672228</v>
      </c>
      <c r="AM58">
        <v>0</v>
      </c>
      <c r="AN58">
        <v>0.68886000000000003</v>
      </c>
      <c r="AO58">
        <v>0.38876100000000002</v>
      </c>
      <c r="AP58">
        <v>1.963927</v>
      </c>
      <c r="AQ58">
        <v>0</v>
      </c>
      <c r="AR58">
        <v>6.3471169999999999</v>
      </c>
      <c r="AS58">
        <v>9.7961770000000001</v>
      </c>
      <c r="AT58">
        <v>11.285289000000001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71.682485</v>
      </c>
      <c r="BA58">
        <f t="shared" si="1"/>
        <v>1831.3312749999993</v>
      </c>
      <c r="BD58">
        <v>4.21</v>
      </c>
      <c r="BE58">
        <v>1.84</v>
      </c>
      <c r="BF58">
        <v>2.12</v>
      </c>
      <c r="BG58">
        <v>1.72</v>
      </c>
      <c r="BH58">
        <v>5.8</v>
      </c>
      <c r="BI58">
        <v>0.91</v>
      </c>
      <c r="BJ58">
        <v>0.45</v>
      </c>
      <c r="BK58">
        <v>1.66</v>
      </c>
      <c r="BL58">
        <v>0.95</v>
      </c>
      <c r="BM58">
        <v>0.08</v>
      </c>
      <c r="BN58">
        <v>3.37</v>
      </c>
      <c r="BO58">
        <v>3.61</v>
      </c>
      <c r="BP58">
        <v>0.25</v>
      </c>
      <c r="BQ58">
        <v>1.9</v>
      </c>
      <c r="BR58">
        <v>1.04</v>
      </c>
      <c r="BS58">
        <v>1.57</v>
      </c>
      <c r="BT58">
        <v>2.7108050000000001</v>
      </c>
      <c r="BU58">
        <v>1.2859339999999999</v>
      </c>
      <c r="BV58">
        <v>2.3366090000000002</v>
      </c>
      <c r="BW58">
        <v>1.8614520000000001</v>
      </c>
      <c r="BX58">
        <v>1.8774740000000001</v>
      </c>
      <c r="BY58">
        <v>2.5718679999999998</v>
      </c>
      <c r="BZ58">
        <v>1.2722180000000001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5.0922999999999998</v>
      </c>
      <c r="CK58">
        <v>1.7921339999999999</v>
      </c>
      <c r="CL58">
        <v>1.856811</v>
      </c>
      <c r="CM58">
        <v>3.365221</v>
      </c>
      <c r="CN58">
        <v>1.6974340000000001</v>
      </c>
      <c r="CO58">
        <v>4.1149899999999997</v>
      </c>
      <c r="CP58">
        <v>2.0402469999999999</v>
      </c>
      <c r="CQ58">
        <v>1.697433</v>
      </c>
      <c r="CR58">
        <v>0.800979</v>
      </c>
      <c r="CS58">
        <v>2.6770100000000001</v>
      </c>
      <c r="CT58">
        <v>0</v>
      </c>
      <c r="CU58">
        <v>0</v>
      </c>
      <c r="CV58">
        <v>0</v>
      </c>
      <c r="CW58">
        <v>1.1515660000000001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71.682485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658.04423299999996</v>
      </c>
      <c r="L59">
        <v>31.560711999999999</v>
      </c>
      <c r="M59">
        <v>87.858986999999999</v>
      </c>
      <c r="N59">
        <v>115.612771</v>
      </c>
      <c r="O59">
        <v>121.19026100000001</v>
      </c>
      <c r="P59">
        <v>133.488088</v>
      </c>
      <c r="Q59">
        <v>10.453194999999999</v>
      </c>
      <c r="R59">
        <v>40.621834999999997</v>
      </c>
      <c r="S59">
        <v>25.272525000000002</v>
      </c>
      <c r="T59">
        <v>0</v>
      </c>
      <c r="U59">
        <v>267.51027599999998</v>
      </c>
      <c r="V59">
        <v>17.434752</v>
      </c>
      <c r="W59">
        <v>31.698692999999999</v>
      </c>
      <c r="X59">
        <v>94.229388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8.6841670000000004</v>
      </c>
      <c r="AG59">
        <v>42.294564999999999</v>
      </c>
      <c r="AH59">
        <v>0</v>
      </c>
      <c r="AI59">
        <v>0</v>
      </c>
      <c r="AJ59">
        <v>0</v>
      </c>
      <c r="AK59">
        <v>51.655124999999998</v>
      </c>
      <c r="AL59">
        <v>2.672228</v>
      </c>
      <c r="AM59">
        <v>0</v>
      </c>
      <c r="AN59">
        <v>0.68886000000000003</v>
      </c>
      <c r="AO59">
        <v>0.411298</v>
      </c>
      <c r="AP59">
        <v>1.963927</v>
      </c>
      <c r="AQ59">
        <v>0</v>
      </c>
      <c r="AR59">
        <v>6.3471169999999999</v>
      </c>
      <c r="AS59">
        <v>9.7961770000000001</v>
      </c>
      <c r="AT59">
        <v>13.284927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71.682485</v>
      </c>
      <c r="BA59">
        <f t="shared" si="1"/>
        <v>1844.4565919999993</v>
      </c>
      <c r="BD59">
        <v>4.21</v>
      </c>
      <c r="BE59">
        <v>1.84</v>
      </c>
      <c r="BF59">
        <v>2.12</v>
      </c>
      <c r="BG59">
        <v>1.72</v>
      </c>
      <c r="BH59">
        <v>5.8</v>
      </c>
      <c r="BI59">
        <v>0.91</v>
      </c>
      <c r="BJ59">
        <v>0.45</v>
      </c>
      <c r="BK59">
        <v>1.66</v>
      </c>
      <c r="BL59">
        <v>0.95</v>
      </c>
      <c r="BM59">
        <v>0.08</v>
      </c>
      <c r="BN59">
        <v>3.37</v>
      </c>
      <c r="BO59">
        <v>3.61</v>
      </c>
      <c r="BP59">
        <v>0.25</v>
      </c>
      <c r="BQ59">
        <v>1.9</v>
      </c>
      <c r="BR59">
        <v>1.04</v>
      </c>
      <c r="BS59">
        <v>1.57</v>
      </c>
      <c r="BT59">
        <v>2.7108050000000001</v>
      </c>
      <c r="BU59">
        <v>1.2859339999999999</v>
      </c>
      <c r="BV59">
        <v>2.3366090000000002</v>
      </c>
      <c r="BW59">
        <v>1.8614520000000001</v>
      </c>
      <c r="BX59">
        <v>1.8774740000000001</v>
      </c>
      <c r="BY59">
        <v>2.5718679999999998</v>
      </c>
      <c r="BZ59">
        <v>1.2722180000000001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5.0922999999999998</v>
      </c>
      <c r="CK59">
        <v>1.7921339999999999</v>
      </c>
      <c r="CL59">
        <v>1.856811</v>
      </c>
      <c r="CM59">
        <v>3.365221</v>
      </c>
      <c r="CN59">
        <v>1.6974340000000001</v>
      </c>
      <c r="CO59">
        <v>4.1149899999999997</v>
      </c>
      <c r="CP59">
        <v>2.0402469999999999</v>
      </c>
      <c r="CQ59">
        <v>1.697433</v>
      </c>
      <c r="CR59">
        <v>0.800979</v>
      </c>
      <c r="CS59">
        <v>2.6770100000000001</v>
      </c>
      <c r="CT59">
        <v>0</v>
      </c>
      <c r="CU59">
        <v>0</v>
      </c>
      <c r="CV59">
        <v>0</v>
      </c>
      <c r="CW59">
        <v>1.1515660000000001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71.682485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658.04423299999996</v>
      </c>
      <c r="L60">
        <v>42.663854999999998</v>
      </c>
      <c r="M60">
        <v>87.858986999999999</v>
      </c>
      <c r="N60">
        <v>115.612771</v>
      </c>
      <c r="O60">
        <v>121.19026100000001</v>
      </c>
      <c r="P60">
        <v>133.488088</v>
      </c>
      <c r="Q60">
        <v>10.453194999999999</v>
      </c>
      <c r="R60">
        <v>40.621834999999997</v>
      </c>
      <c r="S60">
        <v>25.272525000000002</v>
      </c>
      <c r="T60">
        <v>0</v>
      </c>
      <c r="U60">
        <v>267.51027599999998</v>
      </c>
      <c r="V60">
        <v>17.434752</v>
      </c>
      <c r="W60">
        <v>31.698692999999999</v>
      </c>
      <c r="X60">
        <v>94.229388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8.6841670000000004</v>
      </c>
      <c r="AG60">
        <v>42.294564999999999</v>
      </c>
      <c r="AH60">
        <v>0</v>
      </c>
      <c r="AI60">
        <v>0</v>
      </c>
      <c r="AJ60">
        <v>0</v>
      </c>
      <c r="AK60">
        <v>51.655124999999998</v>
      </c>
      <c r="AL60">
        <v>2.672228</v>
      </c>
      <c r="AM60">
        <v>0</v>
      </c>
      <c r="AN60">
        <v>0.68886000000000003</v>
      </c>
      <c r="AO60">
        <v>0.43383500000000003</v>
      </c>
      <c r="AP60">
        <v>1.963927</v>
      </c>
      <c r="AQ60">
        <v>0</v>
      </c>
      <c r="AR60">
        <v>6.3471169999999999</v>
      </c>
      <c r="AS60">
        <v>9.7961770000000001</v>
      </c>
      <c r="AT60">
        <v>14.369907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71.682485</v>
      </c>
      <c r="BA60">
        <f t="shared" si="1"/>
        <v>1856.6672519999997</v>
      </c>
      <c r="BD60">
        <v>4.21</v>
      </c>
      <c r="BE60">
        <v>1.84</v>
      </c>
      <c r="BF60">
        <v>2.12</v>
      </c>
      <c r="BG60">
        <v>1.72</v>
      </c>
      <c r="BH60">
        <v>5.8</v>
      </c>
      <c r="BI60">
        <v>0.91</v>
      </c>
      <c r="BJ60">
        <v>0.45</v>
      </c>
      <c r="BK60">
        <v>1.66</v>
      </c>
      <c r="BL60">
        <v>0.95</v>
      </c>
      <c r="BM60">
        <v>0.08</v>
      </c>
      <c r="BN60">
        <v>3.37</v>
      </c>
      <c r="BO60">
        <v>3.61</v>
      </c>
      <c r="BP60">
        <v>0.25</v>
      </c>
      <c r="BQ60">
        <v>1.9</v>
      </c>
      <c r="BR60">
        <v>1.04</v>
      </c>
      <c r="BS60">
        <v>1.57</v>
      </c>
      <c r="BT60">
        <v>2.7108050000000001</v>
      </c>
      <c r="BU60">
        <v>1.2859339999999999</v>
      </c>
      <c r="BV60">
        <v>2.3366090000000002</v>
      </c>
      <c r="BW60">
        <v>1.8614520000000001</v>
      </c>
      <c r="BX60">
        <v>1.8774740000000001</v>
      </c>
      <c r="BY60">
        <v>2.5718679999999998</v>
      </c>
      <c r="BZ60">
        <v>1.2722180000000001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5.0922999999999998</v>
      </c>
      <c r="CK60">
        <v>1.7921339999999999</v>
      </c>
      <c r="CL60">
        <v>1.856811</v>
      </c>
      <c r="CM60">
        <v>3.365221</v>
      </c>
      <c r="CN60">
        <v>1.6974340000000001</v>
      </c>
      <c r="CO60">
        <v>4.1149899999999997</v>
      </c>
      <c r="CP60">
        <v>2.0402469999999999</v>
      </c>
      <c r="CQ60">
        <v>1.697433</v>
      </c>
      <c r="CR60">
        <v>0.800979</v>
      </c>
      <c r="CS60">
        <v>2.6770100000000001</v>
      </c>
      <c r="CT60">
        <v>0</v>
      </c>
      <c r="CU60">
        <v>0</v>
      </c>
      <c r="CV60">
        <v>0</v>
      </c>
      <c r="CW60">
        <v>1.1515660000000001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71.682485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658.04423299999996</v>
      </c>
      <c r="L61">
        <v>55.288139999999999</v>
      </c>
      <c r="M61">
        <v>87.858986999999999</v>
      </c>
      <c r="N61">
        <v>115.612771</v>
      </c>
      <c r="O61">
        <v>121.19026100000001</v>
      </c>
      <c r="P61">
        <v>133.488088</v>
      </c>
      <c r="Q61">
        <v>10.453194999999999</v>
      </c>
      <c r="R61">
        <v>40.621834999999997</v>
      </c>
      <c r="S61">
        <v>25.272525000000002</v>
      </c>
      <c r="T61">
        <v>0</v>
      </c>
      <c r="U61">
        <v>267.51027599999998</v>
      </c>
      <c r="V61">
        <v>17.434752</v>
      </c>
      <c r="W61">
        <v>31.698692999999999</v>
      </c>
      <c r="X61">
        <v>94.229388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8.4144330000000007</v>
      </c>
      <c r="AE61">
        <v>0</v>
      </c>
      <c r="AF61">
        <v>8.6841670000000004</v>
      </c>
      <c r="AG61">
        <v>42.294564999999999</v>
      </c>
      <c r="AH61">
        <v>0</v>
      </c>
      <c r="AI61">
        <v>0</v>
      </c>
      <c r="AJ61">
        <v>0</v>
      </c>
      <c r="AK61">
        <v>51.655124999999998</v>
      </c>
      <c r="AL61">
        <v>2.672228</v>
      </c>
      <c r="AM61">
        <v>0</v>
      </c>
      <c r="AN61">
        <v>0</v>
      </c>
      <c r="AO61">
        <v>0.40566400000000002</v>
      </c>
      <c r="AP61">
        <v>5.400798</v>
      </c>
      <c r="AQ61">
        <v>0</v>
      </c>
      <c r="AR61">
        <v>6.3471169999999999</v>
      </c>
      <c r="AS61">
        <v>9.7961770000000001</v>
      </c>
      <c r="AT61">
        <v>14.369934000000001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71.66248499999999</v>
      </c>
      <c r="BA61">
        <f t="shared" si="1"/>
        <v>1880.4058369999993</v>
      </c>
      <c r="BD61">
        <v>4.21</v>
      </c>
      <c r="BE61">
        <v>1.84</v>
      </c>
      <c r="BF61">
        <v>2.12</v>
      </c>
      <c r="BG61">
        <v>1.72</v>
      </c>
      <c r="BH61">
        <v>5.8</v>
      </c>
      <c r="BI61">
        <v>0.91</v>
      </c>
      <c r="BJ61">
        <v>0.45</v>
      </c>
      <c r="BK61">
        <v>1.66</v>
      </c>
      <c r="BL61">
        <v>0.93</v>
      </c>
      <c r="BM61">
        <v>0.08</v>
      </c>
      <c r="BN61">
        <v>3.37</v>
      </c>
      <c r="BO61">
        <v>3.61</v>
      </c>
      <c r="BP61">
        <v>0.25</v>
      </c>
      <c r="BQ61">
        <v>1.9</v>
      </c>
      <c r="BR61">
        <v>1.04</v>
      </c>
      <c r="BS61">
        <v>1.57</v>
      </c>
      <c r="BT61">
        <v>2.7108050000000001</v>
      </c>
      <c r="BU61">
        <v>1.2859339999999999</v>
      </c>
      <c r="BV61">
        <v>2.3366090000000002</v>
      </c>
      <c r="BW61">
        <v>1.8614520000000001</v>
      </c>
      <c r="BX61">
        <v>1.8774740000000001</v>
      </c>
      <c r="BY61">
        <v>2.5718679999999998</v>
      </c>
      <c r="BZ61">
        <v>1.2722180000000001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5.0922999999999998</v>
      </c>
      <c r="CK61">
        <v>1.7921339999999999</v>
      </c>
      <c r="CL61">
        <v>1.856811</v>
      </c>
      <c r="CM61">
        <v>3.365221</v>
      </c>
      <c r="CN61">
        <v>1.6974340000000001</v>
      </c>
      <c r="CO61">
        <v>4.1149899999999997</v>
      </c>
      <c r="CP61">
        <v>2.0402469999999999</v>
      </c>
      <c r="CQ61">
        <v>1.697433</v>
      </c>
      <c r="CR61">
        <v>0.800979</v>
      </c>
      <c r="CS61">
        <v>2.6770100000000001</v>
      </c>
      <c r="CT61">
        <v>0</v>
      </c>
      <c r="CU61">
        <v>0</v>
      </c>
      <c r="CV61">
        <v>0</v>
      </c>
      <c r="CW61">
        <v>1.1515660000000001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71.66248499999999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658.04423299999996</v>
      </c>
      <c r="L62">
        <v>55.288139999999999</v>
      </c>
      <c r="M62">
        <v>87.858986999999999</v>
      </c>
      <c r="N62">
        <v>115.612771</v>
      </c>
      <c r="O62">
        <v>121.19026100000001</v>
      </c>
      <c r="P62">
        <v>133.488088</v>
      </c>
      <c r="Q62">
        <v>10.453194999999999</v>
      </c>
      <c r="R62">
        <v>40.621834999999997</v>
      </c>
      <c r="S62">
        <v>25.272525000000002</v>
      </c>
      <c r="T62">
        <v>0</v>
      </c>
      <c r="U62">
        <v>267.51027599999998</v>
      </c>
      <c r="V62">
        <v>17.434752</v>
      </c>
      <c r="W62">
        <v>31.698692999999999</v>
      </c>
      <c r="X62">
        <v>94.229388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8.4144330000000007</v>
      </c>
      <c r="AE62">
        <v>0</v>
      </c>
      <c r="AF62">
        <v>8.6841670000000004</v>
      </c>
      <c r="AG62">
        <v>42.294564999999999</v>
      </c>
      <c r="AH62">
        <v>0</v>
      </c>
      <c r="AI62">
        <v>0</v>
      </c>
      <c r="AJ62">
        <v>0</v>
      </c>
      <c r="AK62">
        <v>51.655124999999998</v>
      </c>
      <c r="AL62">
        <v>2.672228</v>
      </c>
      <c r="AM62">
        <v>0</v>
      </c>
      <c r="AN62">
        <v>0</v>
      </c>
      <c r="AO62">
        <v>0.34087000000000001</v>
      </c>
      <c r="AP62">
        <v>5.400798</v>
      </c>
      <c r="AQ62">
        <v>0</v>
      </c>
      <c r="AR62">
        <v>6.3471169999999999</v>
      </c>
      <c r="AS62">
        <v>9.7961770000000001</v>
      </c>
      <c r="AT62">
        <v>14.369934000000001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71.632484999999988</v>
      </c>
      <c r="BA62">
        <f t="shared" si="1"/>
        <v>1880.3110429999995</v>
      </c>
      <c r="BD62">
        <v>4.21</v>
      </c>
      <c r="BE62">
        <v>1.84</v>
      </c>
      <c r="BF62">
        <v>2.12</v>
      </c>
      <c r="BG62">
        <v>1.72</v>
      </c>
      <c r="BH62">
        <v>5.8</v>
      </c>
      <c r="BI62">
        <v>0.88</v>
      </c>
      <c r="BJ62">
        <v>0.45</v>
      </c>
      <c r="BK62">
        <v>1.66</v>
      </c>
      <c r="BL62">
        <v>0.93</v>
      </c>
      <c r="BM62">
        <v>0.08</v>
      </c>
      <c r="BN62">
        <v>3.37</v>
      </c>
      <c r="BO62">
        <v>3.61</v>
      </c>
      <c r="BP62">
        <v>0.25</v>
      </c>
      <c r="BQ62">
        <v>1.9</v>
      </c>
      <c r="BR62">
        <v>1.04</v>
      </c>
      <c r="BS62">
        <v>1.57</v>
      </c>
      <c r="BT62">
        <v>2.7108050000000001</v>
      </c>
      <c r="BU62">
        <v>1.2859339999999999</v>
      </c>
      <c r="BV62">
        <v>2.3366090000000002</v>
      </c>
      <c r="BW62">
        <v>1.8614520000000001</v>
      </c>
      <c r="BX62">
        <v>1.8774740000000001</v>
      </c>
      <c r="BY62">
        <v>2.5718679999999998</v>
      </c>
      <c r="BZ62">
        <v>1.2722180000000001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5.0922999999999998</v>
      </c>
      <c r="CK62">
        <v>1.7921339999999999</v>
      </c>
      <c r="CL62">
        <v>1.856811</v>
      </c>
      <c r="CM62">
        <v>3.365221</v>
      </c>
      <c r="CN62">
        <v>1.6974340000000001</v>
      </c>
      <c r="CO62">
        <v>4.1149899999999997</v>
      </c>
      <c r="CP62">
        <v>2.0402469999999999</v>
      </c>
      <c r="CQ62">
        <v>1.697433</v>
      </c>
      <c r="CR62">
        <v>0.800979</v>
      </c>
      <c r="CS62">
        <v>2.6770100000000001</v>
      </c>
      <c r="CT62">
        <v>0</v>
      </c>
      <c r="CU62">
        <v>0</v>
      </c>
      <c r="CV62">
        <v>0</v>
      </c>
      <c r="CW62">
        <v>1.1515660000000001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71.632484999999988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658.04423299999996</v>
      </c>
      <c r="L63">
        <v>88.825044000000005</v>
      </c>
      <c r="M63">
        <v>87.858986999999999</v>
      </c>
      <c r="N63">
        <v>115.612771</v>
      </c>
      <c r="O63">
        <v>121.19026100000001</v>
      </c>
      <c r="P63">
        <v>133.488088</v>
      </c>
      <c r="Q63">
        <v>20.920293999999998</v>
      </c>
      <c r="R63">
        <v>40.621834999999997</v>
      </c>
      <c r="S63">
        <v>25.272525000000002</v>
      </c>
      <c r="T63">
        <v>0</v>
      </c>
      <c r="U63">
        <v>267.51027599999998</v>
      </c>
      <c r="V63">
        <v>17.434752</v>
      </c>
      <c r="W63">
        <v>31.407879999999999</v>
      </c>
      <c r="X63">
        <v>94.229388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8.4144330000000007</v>
      </c>
      <c r="AE63">
        <v>0</v>
      </c>
      <c r="AF63">
        <v>8.6841670000000004</v>
      </c>
      <c r="AG63">
        <v>42.294564999999999</v>
      </c>
      <c r="AH63">
        <v>0</v>
      </c>
      <c r="AI63">
        <v>0</v>
      </c>
      <c r="AJ63">
        <v>0</v>
      </c>
      <c r="AK63">
        <v>51.655124999999998</v>
      </c>
      <c r="AL63">
        <v>2.672228</v>
      </c>
      <c r="AM63">
        <v>0</v>
      </c>
      <c r="AN63">
        <v>0</v>
      </c>
      <c r="AO63">
        <v>0</v>
      </c>
      <c r="AP63">
        <v>5.400798</v>
      </c>
      <c r="AQ63">
        <v>0</v>
      </c>
      <c r="AR63">
        <v>6.3471169999999999</v>
      </c>
      <c r="AS63">
        <v>9.7961770000000001</v>
      </c>
      <c r="AT63">
        <v>14.369934000000001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71.632484999999988</v>
      </c>
      <c r="BA63">
        <f t="shared" si="1"/>
        <v>1923.6833629999994</v>
      </c>
      <c r="BD63">
        <v>4.21</v>
      </c>
      <c r="BE63">
        <v>1.84</v>
      </c>
      <c r="BF63">
        <v>2.12</v>
      </c>
      <c r="BG63">
        <v>1.72</v>
      </c>
      <c r="BH63">
        <v>5.8</v>
      </c>
      <c r="BI63">
        <v>0.88</v>
      </c>
      <c r="BJ63">
        <v>0.45</v>
      </c>
      <c r="BK63">
        <v>1.66</v>
      </c>
      <c r="BL63">
        <v>0.93</v>
      </c>
      <c r="BM63">
        <v>0.08</v>
      </c>
      <c r="BN63">
        <v>3.37</v>
      </c>
      <c r="BO63">
        <v>3.61</v>
      </c>
      <c r="BP63">
        <v>0.25</v>
      </c>
      <c r="BQ63">
        <v>1.9</v>
      </c>
      <c r="BR63">
        <v>1.04</v>
      </c>
      <c r="BS63">
        <v>1.57</v>
      </c>
      <c r="BT63">
        <v>2.7108050000000001</v>
      </c>
      <c r="BU63">
        <v>1.2859339999999999</v>
      </c>
      <c r="BV63">
        <v>2.3366090000000002</v>
      </c>
      <c r="BW63">
        <v>1.8614520000000001</v>
      </c>
      <c r="BX63">
        <v>1.8774740000000001</v>
      </c>
      <c r="BY63">
        <v>2.5718679999999998</v>
      </c>
      <c r="BZ63">
        <v>1.2722180000000001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5.0922999999999998</v>
      </c>
      <c r="CK63">
        <v>1.7921339999999999</v>
      </c>
      <c r="CL63">
        <v>1.856811</v>
      </c>
      <c r="CM63">
        <v>3.365221</v>
      </c>
      <c r="CN63">
        <v>1.6974340000000001</v>
      </c>
      <c r="CO63">
        <v>4.1149899999999997</v>
      </c>
      <c r="CP63">
        <v>2.0402469999999999</v>
      </c>
      <c r="CQ63">
        <v>1.697433</v>
      </c>
      <c r="CR63">
        <v>0.800979</v>
      </c>
      <c r="CS63">
        <v>2.6770100000000001</v>
      </c>
      <c r="CT63">
        <v>0</v>
      </c>
      <c r="CU63">
        <v>0</v>
      </c>
      <c r="CV63">
        <v>0</v>
      </c>
      <c r="CW63">
        <v>1.1515660000000001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71.632484999999988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658.04423299999996</v>
      </c>
      <c r="L64">
        <v>88.825044000000005</v>
      </c>
      <c r="M64">
        <v>87.858986999999999</v>
      </c>
      <c r="N64">
        <v>115.612771</v>
      </c>
      <c r="O64">
        <v>121.19026100000001</v>
      </c>
      <c r="P64">
        <v>133.488088</v>
      </c>
      <c r="Q64">
        <v>20.920293999999998</v>
      </c>
      <c r="R64">
        <v>40.621834999999997</v>
      </c>
      <c r="S64">
        <v>25.272525000000002</v>
      </c>
      <c r="T64">
        <v>0</v>
      </c>
      <c r="U64">
        <v>267.51027599999998</v>
      </c>
      <c r="V64">
        <v>17.434752</v>
      </c>
      <c r="W64">
        <v>31.407879999999999</v>
      </c>
      <c r="X64">
        <v>85.437903000000006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8.4144330000000007</v>
      </c>
      <c r="AE64">
        <v>0</v>
      </c>
      <c r="AF64">
        <v>8.6841670000000004</v>
      </c>
      <c r="AG64">
        <v>42.294564999999999</v>
      </c>
      <c r="AH64">
        <v>0</v>
      </c>
      <c r="AI64">
        <v>0</v>
      </c>
      <c r="AJ64">
        <v>0</v>
      </c>
      <c r="AK64">
        <v>51.655124999999998</v>
      </c>
      <c r="AL64">
        <v>2.672228</v>
      </c>
      <c r="AM64">
        <v>0</v>
      </c>
      <c r="AN64">
        <v>0</v>
      </c>
      <c r="AO64">
        <v>0</v>
      </c>
      <c r="AP64">
        <v>5.400798</v>
      </c>
      <c r="AQ64">
        <v>12.4566</v>
      </c>
      <c r="AR64">
        <v>6.3471169999999999</v>
      </c>
      <c r="AS64">
        <v>9.7961770000000001</v>
      </c>
      <c r="AT64">
        <v>14.369934000000001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71.632484999999988</v>
      </c>
      <c r="BA64">
        <f t="shared" si="1"/>
        <v>1927.3484779999994</v>
      </c>
      <c r="BD64">
        <v>4.21</v>
      </c>
      <c r="BE64">
        <v>1.84</v>
      </c>
      <c r="BF64">
        <v>2.12</v>
      </c>
      <c r="BG64">
        <v>1.72</v>
      </c>
      <c r="BH64">
        <v>5.8</v>
      </c>
      <c r="BI64">
        <v>0.88</v>
      </c>
      <c r="BJ64">
        <v>0.45</v>
      </c>
      <c r="BK64">
        <v>1.66</v>
      </c>
      <c r="BL64">
        <v>0.93</v>
      </c>
      <c r="BM64">
        <v>0.08</v>
      </c>
      <c r="BN64">
        <v>3.37</v>
      </c>
      <c r="BO64">
        <v>3.61</v>
      </c>
      <c r="BP64">
        <v>0.25</v>
      </c>
      <c r="BQ64">
        <v>1.9</v>
      </c>
      <c r="BR64">
        <v>1.04</v>
      </c>
      <c r="BS64">
        <v>1.57</v>
      </c>
      <c r="BT64">
        <v>2.7108050000000001</v>
      </c>
      <c r="BU64">
        <v>1.2859339999999999</v>
      </c>
      <c r="BV64">
        <v>2.3366090000000002</v>
      </c>
      <c r="BW64">
        <v>1.8614520000000001</v>
      </c>
      <c r="BX64">
        <v>1.8774740000000001</v>
      </c>
      <c r="BY64">
        <v>2.5718679999999998</v>
      </c>
      <c r="BZ64">
        <v>1.2722180000000001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5.0922999999999998</v>
      </c>
      <c r="CK64">
        <v>1.7921339999999999</v>
      </c>
      <c r="CL64">
        <v>1.856811</v>
      </c>
      <c r="CM64">
        <v>3.365221</v>
      </c>
      <c r="CN64">
        <v>1.6974340000000001</v>
      </c>
      <c r="CO64">
        <v>4.1149899999999997</v>
      </c>
      <c r="CP64">
        <v>2.0402469999999999</v>
      </c>
      <c r="CQ64">
        <v>1.697433</v>
      </c>
      <c r="CR64">
        <v>0.800979</v>
      </c>
      <c r="CS64">
        <v>2.6770100000000001</v>
      </c>
      <c r="CT64">
        <v>0</v>
      </c>
      <c r="CU64">
        <v>0</v>
      </c>
      <c r="CV64">
        <v>0</v>
      </c>
      <c r="CW64">
        <v>1.1515660000000001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71.632484999999988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658.04423299999996</v>
      </c>
      <c r="L65">
        <v>88.825044000000005</v>
      </c>
      <c r="M65">
        <v>87.858986999999999</v>
      </c>
      <c r="N65">
        <v>115.612771</v>
      </c>
      <c r="O65">
        <v>121.19026100000001</v>
      </c>
      <c r="P65">
        <v>133.488088</v>
      </c>
      <c r="Q65">
        <v>20.920293999999998</v>
      </c>
      <c r="R65">
        <v>40.621834999999997</v>
      </c>
      <c r="S65">
        <v>25.272525000000002</v>
      </c>
      <c r="T65">
        <v>0</v>
      </c>
      <c r="U65">
        <v>267.51027599999998</v>
      </c>
      <c r="V65">
        <v>17.434752</v>
      </c>
      <c r="W65">
        <v>30.826252</v>
      </c>
      <c r="X65">
        <v>75.386385000000004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8.4144330000000007</v>
      </c>
      <c r="AE65">
        <v>0</v>
      </c>
      <c r="AF65">
        <v>17.368333</v>
      </c>
      <c r="AG65">
        <v>42.294564999999999</v>
      </c>
      <c r="AH65">
        <v>0</v>
      </c>
      <c r="AI65">
        <v>0</v>
      </c>
      <c r="AJ65">
        <v>0</v>
      </c>
      <c r="AK65">
        <v>51.655124999999998</v>
      </c>
      <c r="AL65">
        <v>2.672228</v>
      </c>
      <c r="AM65">
        <v>0</v>
      </c>
      <c r="AN65">
        <v>0</v>
      </c>
      <c r="AO65">
        <v>1.7128019999999999</v>
      </c>
      <c r="AP65">
        <v>1.1047089999999999</v>
      </c>
      <c r="AQ65">
        <v>27.404520000000002</v>
      </c>
      <c r="AR65">
        <v>8.2512519999999991</v>
      </c>
      <c r="AS65">
        <v>9.2805890000000009</v>
      </c>
      <c r="AT65">
        <v>10.77745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71.632484999999988</v>
      </c>
      <c r="BA65">
        <f t="shared" si="1"/>
        <v>1935.5601939999997</v>
      </c>
      <c r="BD65">
        <v>4.21</v>
      </c>
      <c r="BE65">
        <v>1.84</v>
      </c>
      <c r="BF65">
        <v>2.12</v>
      </c>
      <c r="BG65">
        <v>1.72</v>
      </c>
      <c r="BH65">
        <v>5.8</v>
      </c>
      <c r="BI65">
        <v>0.88</v>
      </c>
      <c r="BJ65">
        <v>0.45</v>
      </c>
      <c r="BK65">
        <v>1.66</v>
      </c>
      <c r="BL65">
        <v>0.93</v>
      </c>
      <c r="BM65">
        <v>0.08</v>
      </c>
      <c r="BN65">
        <v>3.37</v>
      </c>
      <c r="BO65">
        <v>3.61</v>
      </c>
      <c r="BP65">
        <v>0.25</v>
      </c>
      <c r="BQ65">
        <v>1.9</v>
      </c>
      <c r="BR65">
        <v>1.04</v>
      </c>
      <c r="BS65">
        <v>1.57</v>
      </c>
      <c r="BT65">
        <v>2.7108050000000001</v>
      </c>
      <c r="BU65">
        <v>1.2859339999999999</v>
      </c>
      <c r="BV65">
        <v>2.3366090000000002</v>
      </c>
      <c r="BW65">
        <v>1.8614520000000001</v>
      </c>
      <c r="BX65">
        <v>1.8774740000000001</v>
      </c>
      <c r="BY65">
        <v>2.5718679999999998</v>
      </c>
      <c r="BZ65">
        <v>1.2722180000000001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5.0922999999999998</v>
      </c>
      <c r="CK65">
        <v>1.7921339999999999</v>
      </c>
      <c r="CL65">
        <v>1.856811</v>
      </c>
      <c r="CM65">
        <v>3.365221</v>
      </c>
      <c r="CN65">
        <v>1.6974340000000001</v>
      </c>
      <c r="CO65">
        <v>4.1149899999999997</v>
      </c>
      <c r="CP65">
        <v>2.0402469999999999</v>
      </c>
      <c r="CQ65">
        <v>1.697433</v>
      </c>
      <c r="CR65">
        <v>0.800979</v>
      </c>
      <c r="CS65">
        <v>2.6770100000000001</v>
      </c>
      <c r="CT65">
        <v>0</v>
      </c>
      <c r="CU65">
        <v>0</v>
      </c>
      <c r="CV65">
        <v>0</v>
      </c>
      <c r="CW65">
        <v>1.1515660000000001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71.632484999999988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658.04423299999996</v>
      </c>
      <c r="L66">
        <v>88.825044000000005</v>
      </c>
      <c r="M66">
        <v>87.858986999999999</v>
      </c>
      <c r="N66">
        <v>115.612771</v>
      </c>
      <c r="O66">
        <v>121.19026100000001</v>
      </c>
      <c r="P66">
        <v>133.488088</v>
      </c>
      <c r="Q66">
        <v>20.920293999999998</v>
      </c>
      <c r="R66">
        <v>40.621834999999997</v>
      </c>
      <c r="S66">
        <v>25.272525000000002</v>
      </c>
      <c r="T66">
        <v>0</v>
      </c>
      <c r="U66">
        <v>267.51027599999998</v>
      </c>
      <c r="V66">
        <v>17.382068</v>
      </c>
      <c r="W66">
        <v>30.826252</v>
      </c>
      <c r="X66">
        <v>75.386385000000004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16.828866999999999</v>
      </c>
      <c r="AE66">
        <v>0</v>
      </c>
      <c r="AF66">
        <v>17.368333</v>
      </c>
      <c r="AG66">
        <v>42.294564999999999</v>
      </c>
      <c r="AH66">
        <v>0</v>
      </c>
      <c r="AI66">
        <v>0</v>
      </c>
      <c r="AJ66">
        <v>0</v>
      </c>
      <c r="AK66">
        <v>51.655124999999998</v>
      </c>
      <c r="AL66">
        <v>2.672228</v>
      </c>
      <c r="AM66">
        <v>0</v>
      </c>
      <c r="AN66">
        <v>0</v>
      </c>
      <c r="AO66">
        <v>1.5127870000000001</v>
      </c>
      <c r="AP66">
        <v>1.1047089999999999</v>
      </c>
      <c r="AQ66">
        <v>30.144971999999999</v>
      </c>
      <c r="AR66">
        <v>8.2512519999999991</v>
      </c>
      <c r="AS66">
        <v>9.2805890000000009</v>
      </c>
      <c r="AT66">
        <v>10.77745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71.632484999999988</v>
      </c>
      <c r="BA66">
        <f t="shared" si="1"/>
        <v>1946.4623809999996</v>
      </c>
      <c r="BD66">
        <v>4.21</v>
      </c>
      <c r="BE66">
        <v>1.84</v>
      </c>
      <c r="BF66">
        <v>2.12</v>
      </c>
      <c r="BG66">
        <v>1.72</v>
      </c>
      <c r="BH66">
        <v>5.8</v>
      </c>
      <c r="BI66">
        <v>0.88</v>
      </c>
      <c r="BJ66">
        <v>0.45</v>
      </c>
      <c r="BK66">
        <v>1.66</v>
      </c>
      <c r="BL66">
        <v>0.93</v>
      </c>
      <c r="BM66">
        <v>0.08</v>
      </c>
      <c r="BN66">
        <v>3.37</v>
      </c>
      <c r="BO66">
        <v>3.61</v>
      </c>
      <c r="BP66">
        <v>0.25</v>
      </c>
      <c r="BQ66">
        <v>1.9</v>
      </c>
      <c r="BR66">
        <v>1.04</v>
      </c>
      <c r="BS66">
        <v>1.57</v>
      </c>
      <c r="BT66">
        <v>2.7108050000000001</v>
      </c>
      <c r="BU66">
        <v>1.2859339999999999</v>
      </c>
      <c r="BV66">
        <v>2.3366090000000002</v>
      </c>
      <c r="BW66">
        <v>1.8614520000000001</v>
      </c>
      <c r="BX66">
        <v>1.8774740000000001</v>
      </c>
      <c r="BY66">
        <v>2.5718679999999998</v>
      </c>
      <c r="BZ66">
        <v>1.2722180000000001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5.0922999999999998</v>
      </c>
      <c r="CK66">
        <v>1.7921339999999999</v>
      </c>
      <c r="CL66">
        <v>1.856811</v>
      </c>
      <c r="CM66">
        <v>3.365221</v>
      </c>
      <c r="CN66">
        <v>1.6974340000000001</v>
      </c>
      <c r="CO66">
        <v>4.1149899999999997</v>
      </c>
      <c r="CP66">
        <v>2.0402469999999999</v>
      </c>
      <c r="CQ66">
        <v>1.697433</v>
      </c>
      <c r="CR66">
        <v>0.800979</v>
      </c>
      <c r="CS66">
        <v>2.6770100000000001</v>
      </c>
      <c r="CT66">
        <v>0</v>
      </c>
      <c r="CU66">
        <v>0</v>
      </c>
      <c r="CV66">
        <v>0</v>
      </c>
      <c r="CW66">
        <v>1.1515660000000001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71.632484999999988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658.04423299999996</v>
      </c>
      <c r="L67">
        <v>95.931055000000001</v>
      </c>
      <c r="M67">
        <v>87.858986999999999</v>
      </c>
      <c r="N67">
        <v>115.612771</v>
      </c>
      <c r="O67">
        <v>121.19026100000001</v>
      </c>
      <c r="P67">
        <v>133.488088</v>
      </c>
      <c r="Q67">
        <v>20.920293999999998</v>
      </c>
      <c r="R67">
        <v>40.621834999999997</v>
      </c>
      <c r="S67">
        <v>25.272525000000002</v>
      </c>
      <c r="T67">
        <v>0</v>
      </c>
      <c r="U67">
        <v>267.51027599999998</v>
      </c>
      <c r="V67">
        <v>17.382068</v>
      </c>
      <c r="W67">
        <v>30.825389999999999</v>
      </c>
      <c r="X67">
        <v>81.873535000000004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24.596036000000002</v>
      </c>
      <c r="AE67">
        <v>0</v>
      </c>
      <c r="AF67">
        <v>17.368333</v>
      </c>
      <c r="AG67">
        <v>42.294564999999999</v>
      </c>
      <c r="AH67">
        <v>0</v>
      </c>
      <c r="AI67">
        <v>0</v>
      </c>
      <c r="AJ67">
        <v>0</v>
      </c>
      <c r="AK67">
        <v>51.655124999999998</v>
      </c>
      <c r="AL67">
        <v>2.672228</v>
      </c>
      <c r="AM67">
        <v>0</v>
      </c>
      <c r="AN67">
        <v>0</v>
      </c>
      <c r="AO67">
        <v>1.3155889999999999</v>
      </c>
      <c r="AP67">
        <v>1.1047089999999999</v>
      </c>
      <c r="AQ67">
        <v>46.151702999999998</v>
      </c>
      <c r="AR67">
        <v>4.2314109999999996</v>
      </c>
      <c r="AS67">
        <v>9.2805890000000009</v>
      </c>
      <c r="AT67">
        <v>10.77745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71.632484999999988</v>
      </c>
      <c r="BA67">
        <f t="shared" si="1"/>
        <v>1979.6115409999995</v>
      </c>
      <c r="BD67">
        <v>4.21</v>
      </c>
      <c r="BE67">
        <v>1.84</v>
      </c>
      <c r="BF67">
        <v>2.12</v>
      </c>
      <c r="BG67">
        <v>1.72</v>
      </c>
      <c r="BH67">
        <v>5.8</v>
      </c>
      <c r="BI67">
        <v>0.88</v>
      </c>
      <c r="BJ67">
        <v>0.45</v>
      </c>
      <c r="BK67">
        <v>1.66</v>
      </c>
      <c r="BL67">
        <v>0.93</v>
      </c>
      <c r="BM67">
        <v>0.08</v>
      </c>
      <c r="BN67">
        <v>3.37</v>
      </c>
      <c r="BO67">
        <v>3.61</v>
      </c>
      <c r="BP67">
        <v>0.25</v>
      </c>
      <c r="BQ67">
        <v>1.9</v>
      </c>
      <c r="BR67">
        <v>1.04</v>
      </c>
      <c r="BS67">
        <v>1.57</v>
      </c>
      <c r="BT67">
        <v>2.7108050000000001</v>
      </c>
      <c r="BU67">
        <v>1.2859339999999999</v>
      </c>
      <c r="BV67">
        <v>2.3366090000000002</v>
      </c>
      <c r="BW67">
        <v>1.8614520000000001</v>
      </c>
      <c r="BX67">
        <v>1.8774740000000001</v>
      </c>
      <c r="BY67">
        <v>2.5718679999999998</v>
      </c>
      <c r="BZ67">
        <v>1.2722180000000001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5.0922999999999998</v>
      </c>
      <c r="CK67">
        <v>1.7921339999999999</v>
      </c>
      <c r="CL67">
        <v>1.856811</v>
      </c>
      <c r="CM67">
        <v>3.365221</v>
      </c>
      <c r="CN67">
        <v>1.6974340000000001</v>
      </c>
      <c r="CO67">
        <v>4.1149899999999997</v>
      </c>
      <c r="CP67">
        <v>2.0402469999999999</v>
      </c>
      <c r="CQ67">
        <v>1.697433</v>
      </c>
      <c r="CR67">
        <v>0.800979</v>
      </c>
      <c r="CS67">
        <v>2.6770100000000001</v>
      </c>
      <c r="CT67">
        <v>0</v>
      </c>
      <c r="CU67">
        <v>0</v>
      </c>
      <c r="CV67">
        <v>0</v>
      </c>
      <c r="CW67">
        <v>1.1515660000000001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71.632484999999988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658.04423299999996</v>
      </c>
      <c r="L68">
        <v>104.813569</v>
      </c>
      <c r="M68">
        <v>87.858986999999999</v>
      </c>
      <c r="N68">
        <v>115.612771</v>
      </c>
      <c r="O68">
        <v>121.19026100000001</v>
      </c>
      <c r="P68">
        <v>133.488088</v>
      </c>
      <c r="Q68">
        <v>20.920293999999998</v>
      </c>
      <c r="R68">
        <v>40.621834999999997</v>
      </c>
      <c r="S68">
        <v>25.272525000000002</v>
      </c>
      <c r="T68">
        <v>0</v>
      </c>
      <c r="U68">
        <v>267.51027599999998</v>
      </c>
      <c r="V68">
        <v>17.382068</v>
      </c>
      <c r="W68">
        <v>30.825389999999999</v>
      </c>
      <c r="X68">
        <v>91.301308000000006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26.796734000000001</v>
      </c>
      <c r="AE68">
        <v>0</v>
      </c>
      <c r="AF68">
        <v>17.368333</v>
      </c>
      <c r="AG68">
        <v>42.294564999999999</v>
      </c>
      <c r="AH68">
        <v>9.2657939999999996</v>
      </c>
      <c r="AI68">
        <v>0</v>
      </c>
      <c r="AJ68">
        <v>0</v>
      </c>
      <c r="AK68">
        <v>51.655124999999998</v>
      </c>
      <c r="AL68">
        <v>2.672228</v>
      </c>
      <c r="AM68">
        <v>0</v>
      </c>
      <c r="AN68">
        <v>0</v>
      </c>
      <c r="AO68">
        <v>1.0705009999999999</v>
      </c>
      <c r="AP68">
        <v>1.1047089999999999</v>
      </c>
      <c r="AQ68">
        <v>46.151702999999998</v>
      </c>
      <c r="AR68">
        <v>4.2314109999999996</v>
      </c>
      <c r="AS68">
        <v>9.2805890000000009</v>
      </c>
      <c r="AT68">
        <v>10.77745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71.683460999999994</v>
      </c>
      <c r="BA68">
        <f t="shared" ref="BA68:BA99" si="4">SUM(B68:AZ68)</f>
        <v>2009.1942079999994</v>
      </c>
      <c r="BD68">
        <v>4.21</v>
      </c>
      <c r="BE68">
        <v>1.84</v>
      </c>
      <c r="BF68">
        <v>2.12</v>
      </c>
      <c r="BG68">
        <v>1.72</v>
      </c>
      <c r="BH68">
        <v>5.8</v>
      </c>
      <c r="BI68">
        <v>0.88</v>
      </c>
      <c r="BJ68">
        <v>0.45</v>
      </c>
      <c r="BK68">
        <v>1.66</v>
      </c>
      <c r="BL68">
        <v>0.93</v>
      </c>
      <c r="BM68">
        <v>0.08</v>
      </c>
      <c r="BN68">
        <v>3.37</v>
      </c>
      <c r="BO68">
        <v>3.61</v>
      </c>
      <c r="BP68">
        <v>0.25</v>
      </c>
      <c r="BQ68">
        <v>1.9</v>
      </c>
      <c r="BR68">
        <v>1.04</v>
      </c>
      <c r="BS68">
        <v>1.57</v>
      </c>
      <c r="BT68">
        <v>2.7108050000000001</v>
      </c>
      <c r="BU68">
        <v>1.2859339999999999</v>
      </c>
      <c r="BV68">
        <v>2.3366090000000002</v>
      </c>
      <c r="BW68">
        <v>1.8614520000000001</v>
      </c>
      <c r="BX68">
        <v>1.8774740000000001</v>
      </c>
      <c r="BY68">
        <v>2.5718679999999998</v>
      </c>
      <c r="BZ68">
        <v>1.2722180000000001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5.0922999999999998</v>
      </c>
      <c r="CK68">
        <v>1.7921339999999999</v>
      </c>
      <c r="CL68">
        <v>1.856811</v>
      </c>
      <c r="CM68">
        <v>3.365221</v>
      </c>
      <c r="CN68">
        <v>1.6974340000000001</v>
      </c>
      <c r="CO68">
        <v>4.1149899999999997</v>
      </c>
      <c r="CP68">
        <v>2.0402469999999999</v>
      </c>
      <c r="CQ68">
        <v>1.697433</v>
      </c>
      <c r="CR68">
        <v>0.800979</v>
      </c>
      <c r="CS68">
        <v>2.6770100000000001</v>
      </c>
      <c r="CT68">
        <v>0</v>
      </c>
      <c r="CU68">
        <v>0</v>
      </c>
      <c r="CV68">
        <v>5.0976E-2</v>
      </c>
      <c r="CW68">
        <v>1.1515660000000001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71.683460999999994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658.04423299999996</v>
      </c>
      <c r="L69">
        <v>115.47268200000001</v>
      </c>
      <c r="M69">
        <v>87.858986999999999</v>
      </c>
      <c r="N69">
        <v>115.612771</v>
      </c>
      <c r="O69">
        <v>121.19026100000001</v>
      </c>
      <c r="P69">
        <v>133.488088</v>
      </c>
      <c r="Q69">
        <v>20.920293999999998</v>
      </c>
      <c r="R69">
        <v>40.621834999999997</v>
      </c>
      <c r="S69">
        <v>25.272525000000002</v>
      </c>
      <c r="T69">
        <v>0</v>
      </c>
      <c r="U69">
        <v>267.51027599999998</v>
      </c>
      <c r="V69">
        <v>17.382068</v>
      </c>
      <c r="W69">
        <v>30.825389999999999</v>
      </c>
      <c r="X69">
        <v>94.229388</v>
      </c>
      <c r="Y69">
        <v>0</v>
      </c>
      <c r="Z69">
        <v>1.05402</v>
      </c>
      <c r="AA69">
        <v>0</v>
      </c>
      <c r="AB69">
        <v>0</v>
      </c>
      <c r="AC69">
        <v>0</v>
      </c>
      <c r="AD69">
        <v>26.796734000000001</v>
      </c>
      <c r="AE69">
        <v>2.5162330000000002</v>
      </c>
      <c r="AF69">
        <v>17.368333</v>
      </c>
      <c r="AG69">
        <v>42.294564999999999</v>
      </c>
      <c r="AH69">
        <v>18.531587999999999</v>
      </c>
      <c r="AI69">
        <v>0</v>
      </c>
      <c r="AJ69">
        <v>0</v>
      </c>
      <c r="AK69">
        <v>51.655124999999998</v>
      </c>
      <c r="AL69">
        <v>2.672228</v>
      </c>
      <c r="AM69">
        <v>0</v>
      </c>
      <c r="AN69">
        <v>0</v>
      </c>
      <c r="AO69">
        <v>0.67047199999999996</v>
      </c>
      <c r="AP69">
        <v>5.400798</v>
      </c>
      <c r="AQ69">
        <v>61.535603999999999</v>
      </c>
      <c r="AR69">
        <v>4.2314109999999996</v>
      </c>
      <c r="AS69">
        <v>9.2805890000000009</v>
      </c>
      <c r="AT69">
        <v>10.77745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71.734436999999986</v>
      </c>
      <c r="BA69">
        <f t="shared" si="4"/>
        <v>2054.9483849999992</v>
      </c>
      <c r="BD69">
        <v>4.21</v>
      </c>
      <c r="BE69">
        <v>1.84</v>
      </c>
      <c r="BF69">
        <v>2.12</v>
      </c>
      <c r="BG69">
        <v>1.72</v>
      </c>
      <c r="BH69">
        <v>5.8</v>
      </c>
      <c r="BI69">
        <v>0.88</v>
      </c>
      <c r="BJ69">
        <v>0.45</v>
      </c>
      <c r="BK69">
        <v>1.66</v>
      </c>
      <c r="BL69">
        <v>0.93</v>
      </c>
      <c r="BM69">
        <v>0.08</v>
      </c>
      <c r="BN69">
        <v>3.37</v>
      </c>
      <c r="BO69">
        <v>3.61</v>
      </c>
      <c r="BP69">
        <v>0.25</v>
      </c>
      <c r="BQ69">
        <v>1.9</v>
      </c>
      <c r="BR69">
        <v>1.04</v>
      </c>
      <c r="BS69">
        <v>1.57</v>
      </c>
      <c r="BT69">
        <v>2.7108050000000001</v>
      </c>
      <c r="BU69">
        <v>1.2859339999999999</v>
      </c>
      <c r="BV69">
        <v>2.3366090000000002</v>
      </c>
      <c r="BW69">
        <v>1.8614520000000001</v>
      </c>
      <c r="BX69">
        <v>1.8774740000000001</v>
      </c>
      <c r="BY69">
        <v>2.5718679999999998</v>
      </c>
      <c r="BZ69">
        <v>1.2722180000000001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5.0922999999999998</v>
      </c>
      <c r="CK69">
        <v>1.7921339999999999</v>
      </c>
      <c r="CL69">
        <v>1.856811</v>
      </c>
      <c r="CM69">
        <v>3.365221</v>
      </c>
      <c r="CN69">
        <v>1.6974340000000001</v>
      </c>
      <c r="CO69">
        <v>4.1149899999999997</v>
      </c>
      <c r="CP69">
        <v>2.0402469999999999</v>
      </c>
      <c r="CQ69">
        <v>1.697433</v>
      </c>
      <c r="CR69">
        <v>0.800979</v>
      </c>
      <c r="CS69">
        <v>2.6770100000000001</v>
      </c>
      <c r="CT69">
        <v>0</v>
      </c>
      <c r="CU69">
        <v>0</v>
      </c>
      <c r="CV69">
        <v>0.101952</v>
      </c>
      <c r="CW69">
        <v>1.1515660000000001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71.734436999999986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658.04423299999996</v>
      </c>
      <c r="L70">
        <v>122.132172</v>
      </c>
      <c r="M70">
        <v>87.858986999999999</v>
      </c>
      <c r="N70">
        <v>115.612771</v>
      </c>
      <c r="O70">
        <v>121.19026100000001</v>
      </c>
      <c r="P70">
        <v>133.488088</v>
      </c>
      <c r="Q70">
        <v>20.920293999999998</v>
      </c>
      <c r="R70">
        <v>40.621834999999997</v>
      </c>
      <c r="S70">
        <v>25.272525000000002</v>
      </c>
      <c r="T70">
        <v>0</v>
      </c>
      <c r="U70">
        <v>267.51027599999998</v>
      </c>
      <c r="V70">
        <v>17.382068</v>
      </c>
      <c r="W70">
        <v>30.825389999999999</v>
      </c>
      <c r="X70">
        <v>94.229388</v>
      </c>
      <c r="Y70">
        <v>0</v>
      </c>
      <c r="Z70">
        <v>6.2798509999999998</v>
      </c>
      <c r="AA70">
        <v>0</v>
      </c>
      <c r="AB70">
        <v>0</v>
      </c>
      <c r="AC70">
        <v>0</v>
      </c>
      <c r="AD70">
        <v>26.796734000000001</v>
      </c>
      <c r="AE70">
        <v>16.103891999999998</v>
      </c>
      <c r="AF70">
        <v>17.368333</v>
      </c>
      <c r="AG70">
        <v>42.294564999999999</v>
      </c>
      <c r="AH70">
        <v>42.715310000000002</v>
      </c>
      <c r="AI70">
        <v>0</v>
      </c>
      <c r="AJ70">
        <v>0</v>
      </c>
      <c r="AK70">
        <v>51.655124999999998</v>
      </c>
      <c r="AL70">
        <v>2.672228</v>
      </c>
      <c r="AM70">
        <v>0</v>
      </c>
      <c r="AN70">
        <v>0</v>
      </c>
      <c r="AO70">
        <v>0.32114999999999999</v>
      </c>
      <c r="AP70">
        <v>5.400798</v>
      </c>
      <c r="AQ70">
        <v>61.535603999999999</v>
      </c>
      <c r="AR70">
        <v>4.2314109999999996</v>
      </c>
      <c r="AS70">
        <v>9.2805890000000009</v>
      </c>
      <c r="AT70">
        <v>10.77745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71.867339999999984</v>
      </c>
      <c r="BA70">
        <f t="shared" si="4"/>
        <v>2104.3886679999991</v>
      </c>
      <c r="BD70">
        <v>4.21</v>
      </c>
      <c r="BE70">
        <v>1.84</v>
      </c>
      <c r="BF70">
        <v>2.12</v>
      </c>
      <c r="BG70">
        <v>1.72</v>
      </c>
      <c r="BH70">
        <v>5.8</v>
      </c>
      <c r="BI70">
        <v>0.88</v>
      </c>
      <c r="BJ70">
        <v>0.45</v>
      </c>
      <c r="BK70">
        <v>1.66</v>
      </c>
      <c r="BL70">
        <v>0.93</v>
      </c>
      <c r="BM70">
        <v>0.08</v>
      </c>
      <c r="BN70">
        <v>3.37</v>
      </c>
      <c r="BO70">
        <v>3.61</v>
      </c>
      <c r="BP70">
        <v>0.25</v>
      </c>
      <c r="BQ70">
        <v>1.9</v>
      </c>
      <c r="BR70">
        <v>1.04</v>
      </c>
      <c r="BS70">
        <v>1.57</v>
      </c>
      <c r="BT70">
        <v>2.7108050000000001</v>
      </c>
      <c r="BU70">
        <v>1.2859339999999999</v>
      </c>
      <c r="BV70">
        <v>2.3366090000000002</v>
      </c>
      <c r="BW70">
        <v>1.8614520000000001</v>
      </c>
      <c r="BX70">
        <v>1.8774740000000001</v>
      </c>
      <c r="BY70">
        <v>2.5718679999999998</v>
      </c>
      <c r="BZ70">
        <v>1.2722180000000001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5.0922999999999998</v>
      </c>
      <c r="CK70">
        <v>1.7921339999999999</v>
      </c>
      <c r="CL70">
        <v>1.856811</v>
      </c>
      <c r="CM70">
        <v>3.365221</v>
      </c>
      <c r="CN70">
        <v>1.6974340000000001</v>
      </c>
      <c r="CO70">
        <v>4.1149899999999997</v>
      </c>
      <c r="CP70">
        <v>2.0402469999999999</v>
      </c>
      <c r="CQ70">
        <v>1.697433</v>
      </c>
      <c r="CR70">
        <v>0.800979</v>
      </c>
      <c r="CS70">
        <v>2.6770100000000001</v>
      </c>
      <c r="CT70">
        <v>0</v>
      </c>
      <c r="CU70">
        <v>0</v>
      </c>
      <c r="CV70">
        <v>0.23485500000000001</v>
      </c>
      <c r="CW70">
        <v>1.1515660000000001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71.867339999999984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658.04423299999996</v>
      </c>
      <c r="L71">
        <v>122.132172</v>
      </c>
      <c r="M71">
        <v>87.858986999999999</v>
      </c>
      <c r="N71">
        <v>115.612771</v>
      </c>
      <c r="O71">
        <v>121.19026100000001</v>
      </c>
      <c r="P71">
        <v>133.488088</v>
      </c>
      <c r="Q71">
        <v>20.920293999999998</v>
      </c>
      <c r="R71">
        <v>40.621834999999997</v>
      </c>
      <c r="S71">
        <v>25.272525000000002</v>
      </c>
      <c r="T71">
        <v>0</v>
      </c>
      <c r="U71">
        <v>267.51027599999998</v>
      </c>
      <c r="V71">
        <v>17.382068</v>
      </c>
      <c r="W71">
        <v>30.825389999999999</v>
      </c>
      <c r="X71">
        <v>94.229388</v>
      </c>
      <c r="Y71">
        <v>0</v>
      </c>
      <c r="Z71">
        <v>6.2798509999999998</v>
      </c>
      <c r="AA71">
        <v>0</v>
      </c>
      <c r="AB71">
        <v>0</v>
      </c>
      <c r="AC71">
        <v>9.4917759999999998</v>
      </c>
      <c r="AD71">
        <v>35.728977999999998</v>
      </c>
      <c r="AE71">
        <v>16.103891999999998</v>
      </c>
      <c r="AF71">
        <v>17.368333</v>
      </c>
      <c r="AG71">
        <v>42.294564999999999</v>
      </c>
      <c r="AH71">
        <v>68.659533999999994</v>
      </c>
      <c r="AI71">
        <v>0</v>
      </c>
      <c r="AJ71">
        <v>0</v>
      </c>
      <c r="AK71">
        <v>51.655124999999998</v>
      </c>
      <c r="AL71">
        <v>2.672228</v>
      </c>
      <c r="AM71">
        <v>2.6139700000000001</v>
      </c>
      <c r="AN71">
        <v>0</v>
      </c>
      <c r="AO71">
        <v>0</v>
      </c>
      <c r="AP71">
        <v>5.400798</v>
      </c>
      <c r="AQ71">
        <v>61.535603999999999</v>
      </c>
      <c r="AR71">
        <v>4.2314109999999996</v>
      </c>
      <c r="AS71">
        <v>9.2805890000000009</v>
      </c>
      <c r="AT71">
        <v>10.77745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72.293981999999986</v>
      </c>
      <c r="BA71">
        <f t="shared" si="4"/>
        <v>2151.4763739999999</v>
      </c>
      <c r="BD71">
        <v>4.21</v>
      </c>
      <c r="BE71">
        <v>1.84</v>
      </c>
      <c r="BF71">
        <v>2.12</v>
      </c>
      <c r="BG71">
        <v>1.72</v>
      </c>
      <c r="BH71">
        <v>5.8</v>
      </c>
      <c r="BI71">
        <v>0.93</v>
      </c>
      <c r="BJ71">
        <v>0.47</v>
      </c>
      <c r="BK71">
        <v>1.66</v>
      </c>
      <c r="BL71">
        <v>0.93</v>
      </c>
      <c r="BM71">
        <v>0.08</v>
      </c>
      <c r="BN71">
        <v>3.37</v>
      </c>
      <c r="BO71">
        <v>3.61</v>
      </c>
      <c r="BP71">
        <v>0.25</v>
      </c>
      <c r="BQ71">
        <v>1.9</v>
      </c>
      <c r="BR71">
        <v>1.04</v>
      </c>
      <c r="BS71">
        <v>1.57</v>
      </c>
      <c r="BT71">
        <v>2.7108050000000001</v>
      </c>
      <c r="BU71">
        <v>1.2859339999999999</v>
      </c>
      <c r="BV71">
        <v>2.3366090000000002</v>
      </c>
      <c r="BW71">
        <v>1.8614520000000001</v>
      </c>
      <c r="BX71">
        <v>1.8774740000000001</v>
      </c>
      <c r="BY71">
        <v>2.5718679999999998</v>
      </c>
      <c r="BZ71">
        <v>1.2722180000000001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5.0922999999999998</v>
      </c>
      <c r="CK71">
        <v>1.7921339999999999</v>
      </c>
      <c r="CL71">
        <v>1.856811</v>
      </c>
      <c r="CM71">
        <v>3.365221</v>
      </c>
      <c r="CN71">
        <v>1.6974340000000001</v>
      </c>
      <c r="CO71">
        <v>4.1149899999999997</v>
      </c>
      <c r="CP71">
        <v>2.0402469999999999</v>
      </c>
      <c r="CQ71">
        <v>1.697433</v>
      </c>
      <c r="CR71">
        <v>0.800979</v>
      </c>
      <c r="CS71">
        <v>2.6770100000000001</v>
      </c>
      <c r="CT71">
        <v>0</v>
      </c>
      <c r="CU71">
        <v>0.21463699999999999</v>
      </c>
      <c r="CV71">
        <v>0.37685999999999997</v>
      </c>
      <c r="CW71">
        <v>1.1515660000000001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72.293981999999986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658.04423299999996</v>
      </c>
      <c r="L72">
        <v>122.132172</v>
      </c>
      <c r="M72">
        <v>87.858986999999999</v>
      </c>
      <c r="N72">
        <v>115.612771</v>
      </c>
      <c r="O72">
        <v>121.19026100000001</v>
      </c>
      <c r="P72">
        <v>133.488088</v>
      </c>
      <c r="Q72">
        <v>20.920293999999998</v>
      </c>
      <c r="R72">
        <v>40.621834999999997</v>
      </c>
      <c r="S72">
        <v>25.272525000000002</v>
      </c>
      <c r="T72">
        <v>0</v>
      </c>
      <c r="U72">
        <v>267.51027599999998</v>
      </c>
      <c r="V72">
        <v>17.382068</v>
      </c>
      <c r="W72">
        <v>30.825389999999999</v>
      </c>
      <c r="X72">
        <v>94.229388</v>
      </c>
      <c r="Y72">
        <v>0</v>
      </c>
      <c r="Z72">
        <v>6.2798509999999998</v>
      </c>
      <c r="AA72">
        <v>3.6334939999999998</v>
      </c>
      <c r="AB72">
        <v>3.938202</v>
      </c>
      <c r="AC72">
        <v>19.002286000000002</v>
      </c>
      <c r="AD72">
        <v>35.728977999999998</v>
      </c>
      <c r="AE72">
        <v>30.194797999999999</v>
      </c>
      <c r="AF72">
        <v>17.368333</v>
      </c>
      <c r="AG72">
        <v>42.294564999999999</v>
      </c>
      <c r="AH72">
        <v>91.546045000000007</v>
      </c>
      <c r="AI72">
        <v>0</v>
      </c>
      <c r="AJ72">
        <v>0</v>
      </c>
      <c r="AK72">
        <v>51.655124999999998</v>
      </c>
      <c r="AL72">
        <v>2.672228</v>
      </c>
      <c r="AM72">
        <v>3.9209540000000001</v>
      </c>
      <c r="AN72">
        <v>0</v>
      </c>
      <c r="AO72">
        <v>0</v>
      </c>
      <c r="AP72">
        <v>5.400798</v>
      </c>
      <c r="AQ72">
        <v>61.535603999999999</v>
      </c>
      <c r="AR72">
        <v>4.2314109999999996</v>
      </c>
      <c r="AS72">
        <v>9.2805890000000009</v>
      </c>
      <c r="AT72">
        <v>10.77745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72.644239000000013</v>
      </c>
      <c r="BA72">
        <f t="shared" si="4"/>
        <v>2207.1932379999998</v>
      </c>
      <c r="BD72">
        <v>4.21</v>
      </c>
      <c r="BE72">
        <v>1.84</v>
      </c>
      <c r="BF72">
        <v>2.12</v>
      </c>
      <c r="BG72">
        <v>1.72</v>
      </c>
      <c r="BH72">
        <v>5.8</v>
      </c>
      <c r="BI72">
        <v>0.94</v>
      </c>
      <c r="BJ72">
        <v>0.47</v>
      </c>
      <c r="BK72">
        <v>1.66</v>
      </c>
      <c r="BL72">
        <v>0.93</v>
      </c>
      <c r="BM72">
        <v>0.08</v>
      </c>
      <c r="BN72">
        <v>3.37</v>
      </c>
      <c r="BO72">
        <v>3.61</v>
      </c>
      <c r="BP72">
        <v>0.25</v>
      </c>
      <c r="BQ72">
        <v>1.9</v>
      </c>
      <c r="BR72">
        <v>1.04</v>
      </c>
      <c r="BS72">
        <v>1.57</v>
      </c>
      <c r="BT72">
        <v>2.7108050000000001</v>
      </c>
      <c r="BU72">
        <v>1.2859339999999999</v>
      </c>
      <c r="BV72">
        <v>2.3366090000000002</v>
      </c>
      <c r="BW72">
        <v>1.8614520000000001</v>
      </c>
      <c r="BX72">
        <v>1.8774740000000001</v>
      </c>
      <c r="BY72">
        <v>2.5718679999999998</v>
      </c>
      <c r="BZ72">
        <v>1.2722180000000001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5.0922999999999998</v>
      </c>
      <c r="CK72">
        <v>1.7921339999999999</v>
      </c>
      <c r="CL72">
        <v>1.856811</v>
      </c>
      <c r="CM72">
        <v>3.365221</v>
      </c>
      <c r="CN72">
        <v>1.6974340000000001</v>
      </c>
      <c r="CO72">
        <v>4.1149899999999997</v>
      </c>
      <c r="CP72">
        <v>2.0402469999999999</v>
      </c>
      <c r="CQ72">
        <v>1.697433</v>
      </c>
      <c r="CR72">
        <v>0.800979</v>
      </c>
      <c r="CS72">
        <v>2.6770100000000001</v>
      </c>
      <c r="CT72">
        <v>0</v>
      </c>
      <c r="CU72">
        <v>0.42927399999999999</v>
      </c>
      <c r="CV72">
        <v>0.50248000000000004</v>
      </c>
      <c r="CW72">
        <v>1.1515660000000001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72.644239000000013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658.04423299999996</v>
      </c>
      <c r="L73">
        <v>122.132172</v>
      </c>
      <c r="M73">
        <v>87.858986999999999</v>
      </c>
      <c r="N73">
        <v>115.612771</v>
      </c>
      <c r="O73">
        <v>121.19026100000001</v>
      </c>
      <c r="P73">
        <v>133.488088</v>
      </c>
      <c r="Q73">
        <v>20.920293999999998</v>
      </c>
      <c r="R73">
        <v>40.621834999999997</v>
      </c>
      <c r="S73">
        <v>25.272525000000002</v>
      </c>
      <c r="T73">
        <v>0</v>
      </c>
      <c r="U73">
        <v>267.51027599999998</v>
      </c>
      <c r="V73">
        <v>17.382068</v>
      </c>
      <c r="W73">
        <v>30.825389999999999</v>
      </c>
      <c r="X73">
        <v>94.229388</v>
      </c>
      <c r="Y73">
        <v>0</v>
      </c>
      <c r="Z73">
        <v>6.8511300000000004</v>
      </c>
      <c r="AA73">
        <v>16.653516</v>
      </c>
      <c r="AB73">
        <v>12.864793000000001</v>
      </c>
      <c r="AC73">
        <v>28.504054</v>
      </c>
      <c r="AD73">
        <v>35.728977999999998</v>
      </c>
      <c r="AE73">
        <v>46.550314</v>
      </c>
      <c r="AF73">
        <v>17.368333</v>
      </c>
      <c r="AG73">
        <v>42.294564999999999</v>
      </c>
      <c r="AH73">
        <v>114.43255600000001</v>
      </c>
      <c r="AI73">
        <v>4.9941380000000004</v>
      </c>
      <c r="AJ73">
        <v>0</v>
      </c>
      <c r="AK73">
        <v>51.655124999999998</v>
      </c>
      <c r="AL73">
        <v>2.672228</v>
      </c>
      <c r="AM73">
        <v>9.1488940000000003</v>
      </c>
      <c r="AN73">
        <v>0</v>
      </c>
      <c r="AO73">
        <v>0</v>
      </c>
      <c r="AP73">
        <v>1.1047089999999999</v>
      </c>
      <c r="AQ73">
        <v>61.535603999999999</v>
      </c>
      <c r="AR73">
        <v>4.2314109999999996</v>
      </c>
      <c r="AS73">
        <v>9.2805890000000009</v>
      </c>
      <c r="AT73">
        <v>10.77745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72.916346000000004</v>
      </c>
      <c r="BA73">
        <f t="shared" si="4"/>
        <v>2284.6530210000001</v>
      </c>
      <c r="BD73">
        <v>4.21</v>
      </c>
      <c r="BE73">
        <v>1.84</v>
      </c>
      <c r="BF73">
        <v>2.12</v>
      </c>
      <c r="BG73">
        <v>1.72</v>
      </c>
      <c r="BH73">
        <v>5.8</v>
      </c>
      <c r="BI73">
        <v>0.94</v>
      </c>
      <c r="BJ73">
        <v>0.47</v>
      </c>
      <c r="BK73">
        <v>1.66</v>
      </c>
      <c r="BL73">
        <v>0.93</v>
      </c>
      <c r="BM73">
        <v>0.08</v>
      </c>
      <c r="BN73">
        <v>3.37</v>
      </c>
      <c r="BO73">
        <v>3.61</v>
      </c>
      <c r="BP73">
        <v>0.25</v>
      </c>
      <c r="BQ73">
        <v>1.9</v>
      </c>
      <c r="BR73">
        <v>1.04</v>
      </c>
      <c r="BS73">
        <v>1.57</v>
      </c>
      <c r="BT73">
        <v>2.738966</v>
      </c>
      <c r="BU73">
        <v>1.2859339999999999</v>
      </c>
      <c r="BV73">
        <v>2.3366090000000002</v>
      </c>
      <c r="BW73">
        <v>1.8614520000000001</v>
      </c>
      <c r="BX73">
        <v>1.8774740000000001</v>
      </c>
      <c r="BY73">
        <v>2.3318279999999998</v>
      </c>
      <c r="BZ73">
        <v>1.2722180000000001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5.0922999999999998</v>
      </c>
      <c r="CK73">
        <v>1.7921339999999999</v>
      </c>
      <c r="CL73">
        <v>1.856811</v>
      </c>
      <c r="CM73">
        <v>3.365221</v>
      </c>
      <c r="CN73">
        <v>1.6974340000000001</v>
      </c>
      <c r="CO73">
        <v>4.1149899999999997</v>
      </c>
      <c r="CP73">
        <v>2.0402469999999999</v>
      </c>
      <c r="CQ73">
        <v>1.697433</v>
      </c>
      <c r="CR73">
        <v>0.800979</v>
      </c>
      <c r="CS73">
        <v>2.6770100000000001</v>
      </c>
      <c r="CT73">
        <v>0.14373</v>
      </c>
      <c r="CU73">
        <v>0.64390999999999998</v>
      </c>
      <c r="CV73">
        <v>0.62809999999999999</v>
      </c>
      <c r="CW73">
        <v>1.1515660000000001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72.916346000000004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658.04423299999996</v>
      </c>
      <c r="L74">
        <v>122.132172</v>
      </c>
      <c r="M74">
        <v>87.858986999999999</v>
      </c>
      <c r="N74">
        <v>115.612771</v>
      </c>
      <c r="O74">
        <v>121.19026100000001</v>
      </c>
      <c r="P74">
        <v>133.488088</v>
      </c>
      <c r="Q74">
        <v>20.920293999999998</v>
      </c>
      <c r="R74">
        <v>40.621834999999997</v>
      </c>
      <c r="S74">
        <v>25.272525000000002</v>
      </c>
      <c r="T74">
        <v>0</v>
      </c>
      <c r="U74">
        <v>267.51027599999998</v>
      </c>
      <c r="V74">
        <v>17.382068</v>
      </c>
      <c r="W74">
        <v>30.825389999999999</v>
      </c>
      <c r="X74">
        <v>94.229388</v>
      </c>
      <c r="Y74">
        <v>0</v>
      </c>
      <c r="Z74">
        <v>12.559702</v>
      </c>
      <c r="AA74">
        <v>26.924194</v>
      </c>
      <c r="AB74">
        <v>38.909435999999999</v>
      </c>
      <c r="AC74">
        <v>28.504054</v>
      </c>
      <c r="AD74">
        <v>35.728977999999998</v>
      </c>
      <c r="AE74">
        <v>48.477749000000003</v>
      </c>
      <c r="AF74">
        <v>29.236694</v>
      </c>
      <c r="AG74">
        <v>42.294564999999999</v>
      </c>
      <c r="AH74">
        <v>137.31906699999999</v>
      </c>
      <c r="AI74">
        <v>16.23095</v>
      </c>
      <c r="AJ74">
        <v>0</v>
      </c>
      <c r="AK74">
        <v>51.655124999999998</v>
      </c>
      <c r="AL74">
        <v>2.672228</v>
      </c>
      <c r="AM74">
        <v>15.526979000000001</v>
      </c>
      <c r="AN74">
        <v>0</v>
      </c>
      <c r="AO74">
        <v>0</v>
      </c>
      <c r="AP74">
        <v>1.1047089999999999</v>
      </c>
      <c r="AQ74">
        <v>61.535603999999999</v>
      </c>
      <c r="AR74">
        <v>4.2314109999999996</v>
      </c>
      <c r="AS74">
        <v>9.2805890000000009</v>
      </c>
      <c r="AT74">
        <v>10.77745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73.587714999999989</v>
      </c>
      <c r="BA74">
        <f t="shared" si="4"/>
        <v>2381.6454870000002</v>
      </c>
      <c r="BD74">
        <v>4.21</v>
      </c>
      <c r="BE74">
        <v>1.84</v>
      </c>
      <c r="BF74">
        <v>2.12</v>
      </c>
      <c r="BG74">
        <v>1.72</v>
      </c>
      <c r="BH74">
        <v>5.8</v>
      </c>
      <c r="BI74">
        <v>0.94</v>
      </c>
      <c r="BJ74">
        <v>0.47</v>
      </c>
      <c r="BK74">
        <v>1.66</v>
      </c>
      <c r="BL74">
        <v>0.93</v>
      </c>
      <c r="BM74">
        <v>0.08</v>
      </c>
      <c r="BN74">
        <v>3.37</v>
      </c>
      <c r="BO74">
        <v>3.61</v>
      </c>
      <c r="BP74">
        <v>0.25</v>
      </c>
      <c r="BQ74">
        <v>1.9</v>
      </c>
      <c r="BR74">
        <v>1.04</v>
      </c>
      <c r="BS74">
        <v>1.57</v>
      </c>
      <c r="BT74">
        <v>2.739954</v>
      </c>
      <c r="BU74">
        <v>1.2859339999999999</v>
      </c>
      <c r="BV74">
        <v>2.3366090000000002</v>
      </c>
      <c r="BW74">
        <v>1.8614520000000001</v>
      </c>
      <c r="BX74">
        <v>1.8774740000000001</v>
      </c>
      <c r="BY74">
        <v>1.988912</v>
      </c>
      <c r="BZ74">
        <v>1.2722180000000001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5.0922999999999998</v>
      </c>
      <c r="CK74">
        <v>1.7921339999999999</v>
      </c>
      <c r="CL74">
        <v>1.856811</v>
      </c>
      <c r="CM74">
        <v>3.365221</v>
      </c>
      <c r="CN74">
        <v>1.6974340000000001</v>
      </c>
      <c r="CO74">
        <v>4.1149899999999997</v>
      </c>
      <c r="CP74">
        <v>2.0402469999999999</v>
      </c>
      <c r="CQ74">
        <v>1.697433</v>
      </c>
      <c r="CR74">
        <v>0.800979</v>
      </c>
      <c r="CS74">
        <v>2.6770100000000001</v>
      </c>
      <c r="CT74">
        <v>0.62378800000000001</v>
      </c>
      <c r="CU74">
        <v>1.062452</v>
      </c>
      <c r="CV74">
        <v>0.74279700000000004</v>
      </c>
      <c r="CW74">
        <v>1.1515660000000001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73.587714999999989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658.04423299999996</v>
      </c>
      <c r="L75">
        <v>155.659143</v>
      </c>
      <c r="M75">
        <v>87.858986999999999</v>
      </c>
      <c r="N75">
        <v>115.612771</v>
      </c>
      <c r="O75">
        <v>121.19026100000001</v>
      </c>
      <c r="P75">
        <v>133.488088</v>
      </c>
      <c r="Q75">
        <v>20.920293999999998</v>
      </c>
      <c r="R75">
        <v>40.621834999999997</v>
      </c>
      <c r="S75">
        <v>25.272525000000002</v>
      </c>
      <c r="T75">
        <v>0</v>
      </c>
      <c r="U75">
        <v>267.51027599999998</v>
      </c>
      <c r="V75">
        <v>17.382068</v>
      </c>
      <c r="W75">
        <v>31.989507</v>
      </c>
      <c r="X75">
        <v>94.229388</v>
      </c>
      <c r="Y75">
        <v>0</v>
      </c>
      <c r="Z75">
        <v>12.559702</v>
      </c>
      <c r="AA75">
        <v>26.924194</v>
      </c>
      <c r="AB75">
        <v>38.909435999999999</v>
      </c>
      <c r="AC75">
        <v>28.504054</v>
      </c>
      <c r="AD75">
        <v>35.728977999999998</v>
      </c>
      <c r="AE75">
        <v>48.477749000000003</v>
      </c>
      <c r="AF75">
        <v>29.236694</v>
      </c>
      <c r="AG75">
        <v>42.294564999999999</v>
      </c>
      <c r="AH75">
        <v>137.31906699999999</v>
      </c>
      <c r="AI75">
        <v>16.23095</v>
      </c>
      <c r="AJ75">
        <v>0</v>
      </c>
      <c r="AK75">
        <v>51.655124999999998</v>
      </c>
      <c r="AL75">
        <v>2.672228</v>
      </c>
      <c r="AM75">
        <v>15.526979000000001</v>
      </c>
      <c r="AN75">
        <v>0</v>
      </c>
      <c r="AO75">
        <v>0</v>
      </c>
      <c r="AP75">
        <v>1.1047089999999999</v>
      </c>
      <c r="AQ75">
        <v>61.535603999999999</v>
      </c>
      <c r="AR75">
        <v>8.2512519999999991</v>
      </c>
      <c r="AS75">
        <v>9.2805890000000009</v>
      </c>
      <c r="AT75">
        <v>10.77745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73.587714999999989</v>
      </c>
      <c r="BA75">
        <f t="shared" si="4"/>
        <v>2420.3564160000005</v>
      </c>
      <c r="BD75">
        <v>4.21</v>
      </c>
      <c r="BE75">
        <v>1.84</v>
      </c>
      <c r="BF75">
        <v>2.12</v>
      </c>
      <c r="BG75">
        <v>1.72</v>
      </c>
      <c r="BH75">
        <v>5.8</v>
      </c>
      <c r="BI75">
        <v>0.94</v>
      </c>
      <c r="BJ75">
        <v>0.47</v>
      </c>
      <c r="BK75">
        <v>1.66</v>
      </c>
      <c r="BL75">
        <v>0.93</v>
      </c>
      <c r="BM75">
        <v>0.08</v>
      </c>
      <c r="BN75">
        <v>3.37</v>
      </c>
      <c r="BO75">
        <v>3.61</v>
      </c>
      <c r="BP75">
        <v>0.25</v>
      </c>
      <c r="BQ75">
        <v>1.9</v>
      </c>
      <c r="BR75">
        <v>1.04</v>
      </c>
      <c r="BS75">
        <v>1.57</v>
      </c>
      <c r="BT75">
        <v>2.739954</v>
      </c>
      <c r="BU75">
        <v>1.2859339999999999</v>
      </c>
      <c r="BV75">
        <v>2.3366090000000002</v>
      </c>
      <c r="BW75">
        <v>1.8614520000000001</v>
      </c>
      <c r="BX75">
        <v>1.8774740000000001</v>
      </c>
      <c r="BY75">
        <v>1.988912</v>
      </c>
      <c r="BZ75">
        <v>1.2722180000000001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5.0922999999999998</v>
      </c>
      <c r="CK75">
        <v>1.7921339999999999</v>
      </c>
      <c r="CL75">
        <v>1.856811</v>
      </c>
      <c r="CM75">
        <v>3.365221</v>
      </c>
      <c r="CN75">
        <v>1.6974340000000001</v>
      </c>
      <c r="CO75">
        <v>4.1149899999999997</v>
      </c>
      <c r="CP75">
        <v>2.0402469999999999</v>
      </c>
      <c r="CQ75">
        <v>1.697433</v>
      </c>
      <c r="CR75">
        <v>0.800979</v>
      </c>
      <c r="CS75">
        <v>2.6770100000000001</v>
      </c>
      <c r="CT75">
        <v>0.62378800000000001</v>
      </c>
      <c r="CU75">
        <v>1.062452</v>
      </c>
      <c r="CV75">
        <v>0.74279700000000004</v>
      </c>
      <c r="CW75">
        <v>1.1515660000000001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73.587714999999989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658.04423299999996</v>
      </c>
      <c r="L76">
        <v>198.56419299999999</v>
      </c>
      <c r="M76">
        <v>87.858986999999999</v>
      </c>
      <c r="N76">
        <v>115.612771</v>
      </c>
      <c r="O76">
        <v>121.19026100000001</v>
      </c>
      <c r="P76">
        <v>133.488088</v>
      </c>
      <c r="Q76">
        <v>20.920293999999998</v>
      </c>
      <c r="R76">
        <v>40.621834999999997</v>
      </c>
      <c r="S76">
        <v>25.272525000000002</v>
      </c>
      <c r="T76">
        <v>0</v>
      </c>
      <c r="U76">
        <v>267.51027599999998</v>
      </c>
      <c r="V76">
        <v>17.382068</v>
      </c>
      <c r="W76">
        <v>31.989507</v>
      </c>
      <c r="X76">
        <v>94.229388</v>
      </c>
      <c r="Y76">
        <v>0</v>
      </c>
      <c r="Z76">
        <v>12.559702</v>
      </c>
      <c r="AA76">
        <v>26.924194</v>
      </c>
      <c r="AB76">
        <v>38.909435999999999</v>
      </c>
      <c r="AC76">
        <v>28.504054</v>
      </c>
      <c r="AD76">
        <v>35.728977999999998</v>
      </c>
      <c r="AE76">
        <v>48.477749000000003</v>
      </c>
      <c r="AF76">
        <v>29.236694</v>
      </c>
      <c r="AG76">
        <v>42.294564999999999</v>
      </c>
      <c r="AH76">
        <v>137.31906699999999</v>
      </c>
      <c r="AI76">
        <v>16.23095</v>
      </c>
      <c r="AJ76">
        <v>0</v>
      </c>
      <c r="AK76">
        <v>51.655124999999998</v>
      </c>
      <c r="AL76">
        <v>2.672228</v>
      </c>
      <c r="AM76">
        <v>15.526979000000001</v>
      </c>
      <c r="AN76">
        <v>0</v>
      </c>
      <c r="AO76">
        <v>0</v>
      </c>
      <c r="AP76">
        <v>1.1047089999999999</v>
      </c>
      <c r="AQ76">
        <v>61.535603999999999</v>
      </c>
      <c r="AR76">
        <v>12.694234</v>
      </c>
      <c r="AS76">
        <v>9.2805890000000009</v>
      </c>
      <c r="AT76">
        <v>10.77745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73.587714999999989</v>
      </c>
      <c r="BA76">
        <f t="shared" si="4"/>
        <v>2467.704448</v>
      </c>
      <c r="BD76">
        <v>4.21</v>
      </c>
      <c r="BE76">
        <v>1.84</v>
      </c>
      <c r="BF76">
        <v>2.12</v>
      </c>
      <c r="BG76">
        <v>1.72</v>
      </c>
      <c r="BH76">
        <v>5.8</v>
      </c>
      <c r="BI76">
        <v>0.94</v>
      </c>
      <c r="BJ76">
        <v>0.47</v>
      </c>
      <c r="BK76">
        <v>1.66</v>
      </c>
      <c r="BL76">
        <v>0.93</v>
      </c>
      <c r="BM76">
        <v>0.08</v>
      </c>
      <c r="BN76">
        <v>3.37</v>
      </c>
      <c r="BO76">
        <v>3.61</v>
      </c>
      <c r="BP76">
        <v>0.25</v>
      </c>
      <c r="BQ76">
        <v>1.9</v>
      </c>
      <c r="BR76">
        <v>1.04</v>
      </c>
      <c r="BS76">
        <v>1.57</v>
      </c>
      <c r="BT76">
        <v>2.739954</v>
      </c>
      <c r="BU76">
        <v>1.2859339999999999</v>
      </c>
      <c r="BV76">
        <v>2.3366090000000002</v>
      </c>
      <c r="BW76">
        <v>1.8614520000000001</v>
      </c>
      <c r="BX76">
        <v>1.8774740000000001</v>
      </c>
      <c r="BY76">
        <v>1.988912</v>
      </c>
      <c r="BZ76">
        <v>1.2722180000000001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5.0922999999999998</v>
      </c>
      <c r="CK76">
        <v>1.7921339999999999</v>
      </c>
      <c r="CL76">
        <v>1.856811</v>
      </c>
      <c r="CM76">
        <v>3.365221</v>
      </c>
      <c r="CN76">
        <v>1.6974340000000001</v>
      </c>
      <c r="CO76">
        <v>4.1149899999999997</v>
      </c>
      <c r="CP76">
        <v>2.0402469999999999</v>
      </c>
      <c r="CQ76">
        <v>1.697433</v>
      </c>
      <c r="CR76">
        <v>0.800979</v>
      </c>
      <c r="CS76">
        <v>2.6770100000000001</v>
      </c>
      <c r="CT76">
        <v>0.62378800000000001</v>
      </c>
      <c r="CU76">
        <v>1.062452</v>
      </c>
      <c r="CV76">
        <v>0.74279700000000004</v>
      </c>
      <c r="CW76">
        <v>1.1515660000000001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73.587714999999989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658.04423299999996</v>
      </c>
      <c r="L77">
        <v>254.749774</v>
      </c>
      <c r="M77">
        <v>87.858986999999999</v>
      </c>
      <c r="N77">
        <v>115.612771</v>
      </c>
      <c r="O77">
        <v>121.19026100000001</v>
      </c>
      <c r="P77">
        <v>133.488088</v>
      </c>
      <c r="Q77">
        <v>20.920293999999998</v>
      </c>
      <c r="R77">
        <v>40.621834999999997</v>
      </c>
      <c r="S77">
        <v>25.272525000000002</v>
      </c>
      <c r="T77">
        <v>0</v>
      </c>
      <c r="U77">
        <v>267.51027599999998</v>
      </c>
      <c r="V77">
        <v>17.382068</v>
      </c>
      <c r="W77">
        <v>31.989507</v>
      </c>
      <c r="X77">
        <v>94.229388</v>
      </c>
      <c r="Y77">
        <v>0</v>
      </c>
      <c r="Z77">
        <v>12.559702</v>
      </c>
      <c r="AA77">
        <v>26.924194</v>
      </c>
      <c r="AB77">
        <v>38.909435999999999</v>
      </c>
      <c r="AC77">
        <v>28.504054</v>
      </c>
      <c r="AD77">
        <v>35.728977999999998</v>
      </c>
      <c r="AE77">
        <v>48.477749000000003</v>
      </c>
      <c r="AF77">
        <v>29.236694</v>
      </c>
      <c r="AG77">
        <v>42.294564999999999</v>
      </c>
      <c r="AH77">
        <v>137.31906699999999</v>
      </c>
      <c r="AI77">
        <v>16.23095</v>
      </c>
      <c r="AJ77">
        <v>0</v>
      </c>
      <c r="AK77">
        <v>51.655124999999998</v>
      </c>
      <c r="AL77">
        <v>2.672228</v>
      </c>
      <c r="AM77">
        <v>15.526979000000001</v>
      </c>
      <c r="AN77">
        <v>0</v>
      </c>
      <c r="AO77">
        <v>2.8170000000000001E-3</v>
      </c>
      <c r="AP77">
        <v>4.1733440000000002</v>
      </c>
      <c r="AQ77">
        <v>61.535603999999999</v>
      </c>
      <c r="AR77">
        <v>10.578528</v>
      </c>
      <c r="AS77">
        <v>9.2805890000000009</v>
      </c>
      <c r="AT77">
        <v>10.77745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73.451698999999991</v>
      </c>
      <c r="BA77">
        <f t="shared" si="4"/>
        <v>2524.7097590000003</v>
      </c>
      <c r="BD77">
        <v>4.21</v>
      </c>
      <c r="BE77">
        <v>1.84</v>
      </c>
      <c r="BF77">
        <v>2.12</v>
      </c>
      <c r="BG77">
        <v>1.72</v>
      </c>
      <c r="BH77">
        <v>5.8</v>
      </c>
      <c r="BI77">
        <v>0.94</v>
      </c>
      <c r="BJ77">
        <v>0.47</v>
      </c>
      <c r="BK77">
        <v>1.66</v>
      </c>
      <c r="BL77">
        <v>0.93</v>
      </c>
      <c r="BM77">
        <v>0.08</v>
      </c>
      <c r="BN77">
        <v>3.37</v>
      </c>
      <c r="BO77">
        <v>3.61</v>
      </c>
      <c r="BP77">
        <v>0.25</v>
      </c>
      <c r="BQ77">
        <v>1.9</v>
      </c>
      <c r="BR77">
        <v>1.04</v>
      </c>
      <c r="BS77">
        <v>1.57</v>
      </c>
      <c r="BT77">
        <v>2.739954</v>
      </c>
      <c r="BU77">
        <v>1.2859339999999999</v>
      </c>
      <c r="BV77">
        <v>2.3366090000000002</v>
      </c>
      <c r="BW77">
        <v>1.8614520000000001</v>
      </c>
      <c r="BX77">
        <v>1.8774740000000001</v>
      </c>
      <c r="BY77">
        <v>1.988912</v>
      </c>
      <c r="BZ77">
        <v>1.2722180000000001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5.0922999999999998</v>
      </c>
      <c r="CK77">
        <v>1.7921339999999999</v>
      </c>
      <c r="CL77">
        <v>1.856811</v>
      </c>
      <c r="CM77">
        <v>3.365221</v>
      </c>
      <c r="CN77">
        <v>1.6974340000000001</v>
      </c>
      <c r="CO77">
        <v>4.1149899999999997</v>
      </c>
      <c r="CP77">
        <v>1.904231</v>
      </c>
      <c r="CQ77">
        <v>1.697433</v>
      </c>
      <c r="CR77">
        <v>0.800979</v>
      </c>
      <c r="CS77">
        <v>2.6770100000000001</v>
      </c>
      <c r="CT77">
        <v>0.62378800000000001</v>
      </c>
      <c r="CU77">
        <v>1.062452</v>
      </c>
      <c r="CV77">
        <v>0.74279700000000004</v>
      </c>
      <c r="CW77">
        <v>1.1515660000000001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73.451698999999991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658.04423299999996</v>
      </c>
      <c r="L78">
        <v>291.06698399999999</v>
      </c>
      <c r="M78">
        <v>87.858986999999999</v>
      </c>
      <c r="N78">
        <v>115.612771</v>
      </c>
      <c r="O78">
        <v>121.19026100000001</v>
      </c>
      <c r="P78">
        <v>133.488088</v>
      </c>
      <c r="Q78">
        <v>20.920293999999998</v>
      </c>
      <c r="R78">
        <v>40.621834999999997</v>
      </c>
      <c r="S78">
        <v>25.272525000000002</v>
      </c>
      <c r="T78">
        <v>0</v>
      </c>
      <c r="U78">
        <v>267.51027599999998</v>
      </c>
      <c r="V78">
        <v>17.382068</v>
      </c>
      <c r="W78">
        <v>31.989507</v>
      </c>
      <c r="X78">
        <v>94.229388</v>
      </c>
      <c r="Y78">
        <v>0</v>
      </c>
      <c r="Z78">
        <v>12.559702</v>
      </c>
      <c r="AA78">
        <v>26.924194</v>
      </c>
      <c r="AB78">
        <v>38.909435999999999</v>
      </c>
      <c r="AC78">
        <v>28.504054</v>
      </c>
      <c r="AD78">
        <v>35.728977999999998</v>
      </c>
      <c r="AE78">
        <v>48.477749000000003</v>
      </c>
      <c r="AF78">
        <v>29.236694</v>
      </c>
      <c r="AG78">
        <v>42.294564999999999</v>
      </c>
      <c r="AH78">
        <v>129.72111599999999</v>
      </c>
      <c r="AI78">
        <v>16.23095</v>
      </c>
      <c r="AJ78">
        <v>0</v>
      </c>
      <c r="AK78">
        <v>51.655124999999998</v>
      </c>
      <c r="AL78">
        <v>2.672228</v>
      </c>
      <c r="AM78">
        <v>15.526979000000001</v>
      </c>
      <c r="AN78">
        <v>0</v>
      </c>
      <c r="AO78">
        <v>6.1976000000000003E-2</v>
      </c>
      <c r="AP78">
        <v>4.1733440000000002</v>
      </c>
      <c r="AQ78">
        <v>61.535603999999999</v>
      </c>
      <c r="AR78">
        <v>10.578528</v>
      </c>
      <c r="AS78">
        <v>9.2805890000000009</v>
      </c>
      <c r="AT78">
        <v>10.77745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73.420749000000001</v>
      </c>
      <c r="BA78">
        <f t="shared" si="4"/>
        <v>2553.4572270000003</v>
      </c>
      <c r="BD78">
        <v>4.21</v>
      </c>
      <c r="BE78">
        <v>1.84</v>
      </c>
      <c r="BF78">
        <v>2.12</v>
      </c>
      <c r="BG78">
        <v>1.72</v>
      </c>
      <c r="BH78">
        <v>5.8</v>
      </c>
      <c r="BI78">
        <v>0.94</v>
      </c>
      <c r="BJ78">
        <v>0.47</v>
      </c>
      <c r="BK78">
        <v>1.66</v>
      </c>
      <c r="BL78">
        <v>0.93</v>
      </c>
      <c r="BM78">
        <v>0.08</v>
      </c>
      <c r="BN78">
        <v>3.37</v>
      </c>
      <c r="BO78">
        <v>3.61</v>
      </c>
      <c r="BP78">
        <v>0.25</v>
      </c>
      <c r="BQ78">
        <v>1.9</v>
      </c>
      <c r="BR78">
        <v>1.04</v>
      </c>
      <c r="BS78">
        <v>1.57</v>
      </c>
      <c r="BT78">
        <v>2.739954</v>
      </c>
      <c r="BU78">
        <v>1.2859339999999999</v>
      </c>
      <c r="BV78">
        <v>2.3366090000000002</v>
      </c>
      <c r="BW78">
        <v>1.8614520000000001</v>
      </c>
      <c r="BX78">
        <v>1.8774740000000001</v>
      </c>
      <c r="BY78">
        <v>1.988912</v>
      </c>
      <c r="BZ78">
        <v>1.2722180000000001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5.0922999999999998</v>
      </c>
      <c r="CK78">
        <v>1.7921339999999999</v>
      </c>
      <c r="CL78">
        <v>1.856811</v>
      </c>
      <c r="CM78">
        <v>3.365221</v>
      </c>
      <c r="CN78">
        <v>1.6974340000000001</v>
      </c>
      <c r="CO78">
        <v>4.1149899999999997</v>
      </c>
      <c r="CP78">
        <v>1.904231</v>
      </c>
      <c r="CQ78">
        <v>1.697433</v>
      </c>
      <c r="CR78">
        <v>0.800979</v>
      </c>
      <c r="CS78">
        <v>2.6770100000000001</v>
      </c>
      <c r="CT78">
        <v>0.62378800000000001</v>
      </c>
      <c r="CU78">
        <v>1.062452</v>
      </c>
      <c r="CV78">
        <v>0.71184700000000001</v>
      </c>
      <c r="CW78">
        <v>1.1515660000000001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73.420749000000001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658.04423299999996</v>
      </c>
      <c r="L79">
        <v>310.74668700000001</v>
      </c>
      <c r="M79">
        <v>87.858986999999999</v>
      </c>
      <c r="N79">
        <v>115.612771</v>
      </c>
      <c r="O79">
        <v>121.19026100000001</v>
      </c>
      <c r="P79">
        <v>133.488088</v>
      </c>
      <c r="Q79">
        <v>20.920293999999998</v>
      </c>
      <c r="R79">
        <v>40.621834999999997</v>
      </c>
      <c r="S79">
        <v>25.272525000000002</v>
      </c>
      <c r="T79">
        <v>0</v>
      </c>
      <c r="U79">
        <v>267.51027599999998</v>
      </c>
      <c r="V79">
        <v>17.382068</v>
      </c>
      <c r="W79">
        <v>31.407879999999999</v>
      </c>
      <c r="X79">
        <v>94.229388</v>
      </c>
      <c r="Y79">
        <v>0</v>
      </c>
      <c r="Z79">
        <v>12.559702</v>
      </c>
      <c r="AA79">
        <v>26.924194</v>
      </c>
      <c r="AB79">
        <v>38.909435999999999</v>
      </c>
      <c r="AC79">
        <v>28.504054</v>
      </c>
      <c r="AD79">
        <v>35.728977999999998</v>
      </c>
      <c r="AE79">
        <v>48.477749000000003</v>
      </c>
      <c r="AF79">
        <v>29.236694</v>
      </c>
      <c r="AG79">
        <v>42.294564999999999</v>
      </c>
      <c r="AH79">
        <v>114.43255600000001</v>
      </c>
      <c r="AI79">
        <v>16.23095</v>
      </c>
      <c r="AJ79">
        <v>0</v>
      </c>
      <c r="AK79">
        <v>51.655124999999998</v>
      </c>
      <c r="AL79">
        <v>12.247712</v>
      </c>
      <c r="AM79">
        <v>10.351319999999999</v>
      </c>
      <c r="AN79">
        <v>0</v>
      </c>
      <c r="AO79">
        <v>0.47327399999999997</v>
      </c>
      <c r="AP79">
        <v>1.1047089999999999</v>
      </c>
      <c r="AQ79">
        <v>61.535603999999999</v>
      </c>
      <c r="AR79">
        <v>29.619878</v>
      </c>
      <c r="AS79">
        <v>5.1558830000000002</v>
      </c>
      <c r="AT79">
        <v>10.77745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73.071389000000011</v>
      </c>
      <c r="BA79">
        <f t="shared" si="4"/>
        <v>2573.5765150000011</v>
      </c>
      <c r="BD79">
        <v>4.21</v>
      </c>
      <c r="BE79">
        <v>1.84</v>
      </c>
      <c r="BF79">
        <v>2.12</v>
      </c>
      <c r="BG79">
        <v>1.72</v>
      </c>
      <c r="BH79">
        <v>5.8</v>
      </c>
      <c r="BI79">
        <v>0.94</v>
      </c>
      <c r="BJ79">
        <v>0.47</v>
      </c>
      <c r="BK79">
        <v>1.66</v>
      </c>
      <c r="BL79">
        <v>0.93</v>
      </c>
      <c r="BM79">
        <v>0.08</v>
      </c>
      <c r="BN79">
        <v>3.37</v>
      </c>
      <c r="BO79">
        <v>3.61</v>
      </c>
      <c r="BP79">
        <v>0.25</v>
      </c>
      <c r="BQ79">
        <v>1.9</v>
      </c>
      <c r="BR79">
        <v>1.04</v>
      </c>
      <c r="BS79">
        <v>1.57</v>
      </c>
      <c r="BT79">
        <v>2.739954</v>
      </c>
      <c r="BU79">
        <v>1.2859339999999999</v>
      </c>
      <c r="BV79">
        <v>2.3366090000000002</v>
      </c>
      <c r="BW79">
        <v>1.8614520000000001</v>
      </c>
      <c r="BX79">
        <v>1.8774740000000001</v>
      </c>
      <c r="BY79">
        <v>1.988912</v>
      </c>
      <c r="BZ79">
        <v>1.2722180000000001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5.0922999999999998</v>
      </c>
      <c r="CK79">
        <v>1.7921339999999999</v>
      </c>
      <c r="CL79">
        <v>1.856811</v>
      </c>
      <c r="CM79">
        <v>3.365221</v>
      </c>
      <c r="CN79">
        <v>1.6974340000000001</v>
      </c>
      <c r="CO79">
        <v>4.1149899999999997</v>
      </c>
      <c r="CP79">
        <v>1.904231</v>
      </c>
      <c r="CQ79">
        <v>1.697433</v>
      </c>
      <c r="CR79">
        <v>0.800979</v>
      </c>
      <c r="CS79">
        <v>2.6770100000000001</v>
      </c>
      <c r="CT79">
        <v>0.62378800000000001</v>
      </c>
      <c r="CU79">
        <v>0.79683899999999996</v>
      </c>
      <c r="CV79">
        <v>0.62809999999999999</v>
      </c>
      <c r="CW79">
        <v>1.1515660000000001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73.071389000000011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658.04423299999996</v>
      </c>
      <c r="L80">
        <v>330.143595</v>
      </c>
      <c r="M80">
        <v>87.858986999999999</v>
      </c>
      <c r="N80">
        <v>115.612771</v>
      </c>
      <c r="O80">
        <v>121.19026100000001</v>
      </c>
      <c r="P80">
        <v>133.488088</v>
      </c>
      <c r="Q80">
        <v>20.920293999999998</v>
      </c>
      <c r="R80">
        <v>40.621834999999997</v>
      </c>
      <c r="S80">
        <v>25.272525000000002</v>
      </c>
      <c r="T80">
        <v>0</v>
      </c>
      <c r="U80">
        <v>267.51027599999998</v>
      </c>
      <c r="V80">
        <v>17.382068</v>
      </c>
      <c r="W80">
        <v>31.407879999999999</v>
      </c>
      <c r="X80">
        <v>94.229388</v>
      </c>
      <c r="Y80">
        <v>0</v>
      </c>
      <c r="Z80">
        <v>12.559702</v>
      </c>
      <c r="AA80">
        <v>13.398510999999999</v>
      </c>
      <c r="AB80">
        <v>25.939623999999998</v>
      </c>
      <c r="AC80">
        <v>19.002286000000002</v>
      </c>
      <c r="AD80">
        <v>26.796734000000001</v>
      </c>
      <c r="AE80">
        <v>48.477749000000003</v>
      </c>
      <c r="AF80">
        <v>17.561315</v>
      </c>
      <c r="AG80">
        <v>42.294564999999999</v>
      </c>
      <c r="AH80">
        <v>91.546045000000007</v>
      </c>
      <c r="AI80">
        <v>4.9941380000000004</v>
      </c>
      <c r="AJ80">
        <v>0</v>
      </c>
      <c r="AK80">
        <v>51.655124999999998</v>
      </c>
      <c r="AL80">
        <v>64.022132999999997</v>
      </c>
      <c r="AM80">
        <v>10.351319999999999</v>
      </c>
      <c r="AN80">
        <v>0</v>
      </c>
      <c r="AO80">
        <v>0.60004400000000002</v>
      </c>
      <c r="AP80">
        <v>1.1047089999999999</v>
      </c>
      <c r="AQ80">
        <v>56.552964000000003</v>
      </c>
      <c r="AR80">
        <v>29.619878</v>
      </c>
      <c r="AS80">
        <v>5.8003679999999997</v>
      </c>
      <c r="AT80">
        <v>10.77745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72.085114000000004</v>
      </c>
      <c r="BA80">
        <f t="shared" si="4"/>
        <v>2548.8219750000007</v>
      </c>
      <c r="BD80">
        <v>4.21</v>
      </c>
      <c r="BE80">
        <v>1.84</v>
      </c>
      <c r="BF80">
        <v>2.12</v>
      </c>
      <c r="BG80">
        <v>1.72</v>
      </c>
      <c r="BH80">
        <v>5.8</v>
      </c>
      <c r="BI80">
        <v>0.94</v>
      </c>
      <c r="BJ80">
        <v>0.47</v>
      </c>
      <c r="BK80">
        <v>1.66</v>
      </c>
      <c r="BL80">
        <v>0.93</v>
      </c>
      <c r="BM80">
        <v>0.08</v>
      </c>
      <c r="BN80">
        <v>3.37</v>
      </c>
      <c r="BO80">
        <v>3.61</v>
      </c>
      <c r="BP80">
        <v>0.25</v>
      </c>
      <c r="BQ80">
        <v>1.9</v>
      </c>
      <c r="BR80">
        <v>1.04</v>
      </c>
      <c r="BS80">
        <v>1.57</v>
      </c>
      <c r="BT80">
        <v>2.739954</v>
      </c>
      <c r="BU80">
        <v>1.2859339999999999</v>
      </c>
      <c r="BV80">
        <v>2.3366090000000002</v>
      </c>
      <c r="BW80">
        <v>1.8614520000000001</v>
      </c>
      <c r="BX80">
        <v>1.8774740000000001</v>
      </c>
      <c r="BY80">
        <v>1.988912</v>
      </c>
      <c r="BZ80">
        <v>1.2722180000000001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5.0922999999999998</v>
      </c>
      <c r="CK80">
        <v>1.7921339999999999</v>
      </c>
      <c r="CL80">
        <v>1.856811</v>
      </c>
      <c r="CM80">
        <v>3.365221</v>
      </c>
      <c r="CN80">
        <v>1.6974340000000001</v>
      </c>
      <c r="CO80">
        <v>4.1149899999999997</v>
      </c>
      <c r="CP80">
        <v>1.904231</v>
      </c>
      <c r="CQ80">
        <v>1.697433</v>
      </c>
      <c r="CR80">
        <v>0.800979</v>
      </c>
      <c r="CS80">
        <v>2.6770100000000001</v>
      </c>
      <c r="CT80">
        <v>2.8746000000000001E-2</v>
      </c>
      <c r="CU80">
        <v>0.53122599999999998</v>
      </c>
      <c r="CV80">
        <v>0.50248000000000004</v>
      </c>
      <c r="CW80">
        <v>1.1515660000000001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72.085114000000004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658.04423299999996</v>
      </c>
      <c r="L81">
        <v>348.18078200000002</v>
      </c>
      <c r="M81">
        <v>87.858986999999999</v>
      </c>
      <c r="N81">
        <v>115.612771</v>
      </c>
      <c r="O81">
        <v>121.19026100000001</v>
      </c>
      <c r="P81">
        <v>133.488088</v>
      </c>
      <c r="Q81">
        <v>20.920293999999998</v>
      </c>
      <c r="R81">
        <v>40.621834999999997</v>
      </c>
      <c r="S81">
        <v>25.272525000000002</v>
      </c>
      <c r="T81">
        <v>0</v>
      </c>
      <c r="U81">
        <v>267.51027599999998</v>
      </c>
      <c r="V81">
        <v>17.382068</v>
      </c>
      <c r="W81">
        <v>31.407879999999999</v>
      </c>
      <c r="X81">
        <v>94.229388</v>
      </c>
      <c r="Y81">
        <v>0</v>
      </c>
      <c r="Z81">
        <v>6.8511300000000004</v>
      </c>
      <c r="AA81">
        <v>5.7530330000000003</v>
      </c>
      <c r="AB81">
        <v>3.938202</v>
      </c>
      <c r="AC81">
        <v>9.4917759999999998</v>
      </c>
      <c r="AD81">
        <v>17.864488999999999</v>
      </c>
      <c r="AE81">
        <v>48.477749000000003</v>
      </c>
      <c r="AF81">
        <v>17.368333</v>
      </c>
      <c r="AG81">
        <v>42.294564999999999</v>
      </c>
      <c r="AH81">
        <v>67.918270000000007</v>
      </c>
      <c r="AI81">
        <v>3.1213359999999999</v>
      </c>
      <c r="AJ81">
        <v>0</v>
      </c>
      <c r="AK81">
        <v>51.655124999999998</v>
      </c>
      <c r="AL81">
        <v>64.022132999999997</v>
      </c>
      <c r="AM81">
        <v>5.1756599999999997</v>
      </c>
      <c r="AN81">
        <v>0</v>
      </c>
      <c r="AO81">
        <v>0.70427700000000004</v>
      </c>
      <c r="AP81">
        <v>1.1047089999999999</v>
      </c>
      <c r="AQ81">
        <v>46.151702999999998</v>
      </c>
      <c r="AR81">
        <v>6.3471169999999999</v>
      </c>
      <c r="AS81">
        <v>5.8003679999999997</v>
      </c>
      <c r="AT81">
        <v>10.77745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71.874667000000002</v>
      </c>
      <c r="BA81">
        <f t="shared" si="4"/>
        <v>2448.4114800000007</v>
      </c>
      <c r="BD81">
        <v>4.21</v>
      </c>
      <c r="BE81">
        <v>1.84</v>
      </c>
      <c r="BF81">
        <v>2.12</v>
      </c>
      <c r="BG81">
        <v>1.72</v>
      </c>
      <c r="BH81">
        <v>5.8</v>
      </c>
      <c r="BI81">
        <v>0.96</v>
      </c>
      <c r="BJ81">
        <v>0.47</v>
      </c>
      <c r="BK81">
        <v>1.66</v>
      </c>
      <c r="BL81">
        <v>0.93</v>
      </c>
      <c r="BM81">
        <v>0.08</v>
      </c>
      <c r="BN81">
        <v>3.37</v>
      </c>
      <c r="BO81">
        <v>3.61</v>
      </c>
      <c r="BP81">
        <v>0.25</v>
      </c>
      <c r="BQ81">
        <v>1.9</v>
      </c>
      <c r="BR81">
        <v>1.04</v>
      </c>
      <c r="BS81">
        <v>1.57</v>
      </c>
      <c r="BT81">
        <v>2.739954</v>
      </c>
      <c r="BU81">
        <v>1.2859339999999999</v>
      </c>
      <c r="BV81">
        <v>2.3366090000000002</v>
      </c>
      <c r="BW81">
        <v>1.8614520000000001</v>
      </c>
      <c r="BX81">
        <v>1.8774740000000001</v>
      </c>
      <c r="BY81">
        <v>1.988912</v>
      </c>
      <c r="BZ81">
        <v>1.2722180000000001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5.0922999999999998</v>
      </c>
      <c r="CK81">
        <v>1.7921339999999999</v>
      </c>
      <c r="CL81">
        <v>1.856811</v>
      </c>
      <c r="CM81">
        <v>3.365221</v>
      </c>
      <c r="CN81">
        <v>1.6974340000000001</v>
      </c>
      <c r="CO81">
        <v>4.1149899999999997</v>
      </c>
      <c r="CP81">
        <v>1.904231</v>
      </c>
      <c r="CQ81">
        <v>1.697433</v>
      </c>
      <c r="CR81">
        <v>0.800979</v>
      </c>
      <c r="CS81">
        <v>2.6770100000000001</v>
      </c>
      <c r="CT81">
        <v>0</v>
      </c>
      <c r="CU81">
        <v>0.45878600000000003</v>
      </c>
      <c r="CV81">
        <v>0.37321900000000002</v>
      </c>
      <c r="CW81">
        <v>1.1515660000000001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71.874667000000002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658.04423299999996</v>
      </c>
      <c r="L82">
        <v>370.387067</v>
      </c>
      <c r="M82">
        <v>87.858986999999999</v>
      </c>
      <c r="N82">
        <v>115.612771</v>
      </c>
      <c r="O82">
        <v>121.19026100000001</v>
      </c>
      <c r="P82">
        <v>133.488088</v>
      </c>
      <c r="Q82">
        <v>20.920293999999998</v>
      </c>
      <c r="R82">
        <v>40.621834999999997</v>
      </c>
      <c r="S82">
        <v>25.272525000000002</v>
      </c>
      <c r="T82">
        <v>0</v>
      </c>
      <c r="U82">
        <v>267.51027599999998</v>
      </c>
      <c r="V82">
        <v>17.382068</v>
      </c>
      <c r="W82">
        <v>31.407879999999999</v>
      </c>
      <c r="X82">
        <v>94.229388</v>
      </c>
      <c r="Y82">
        <v>0</v>
      </c>
      <c r="Z82">
        <v>6.2798509999999998</v>
      </c>
      <c r="AA82">
        <v>0</v>
      </c>
      <c r="AB82">
        <v>0</v>
      </c>
      <c r="AC82">
        <v>0</v>
      </c>
      <c r="AD82">
        <v>8.932245</v>
      </c>
      <c r="AE82">
        <v>48.477749000000003</v>
      </c>
      <c r="AF82">
        <v>17.368333</v>
      </c>
      <c r="AG82">
        <v>42.294564999999999</v>
      </c>
      <c r="AH82">
        <v>41.696072999999998</v>
      </c>
      <c r="AI82">
        <v>3.1213359999999999</v>
      </c>
      <c r="AJ82">
        <v>0</v>
      </c>
      <c r="AK82">
        <v>51.655124999999998</v>
      </c>
      <c r="AL82">
        <v>64.022132999999997</v>
      </c>
      <c r="AM82">
        <v>0.91488899999999995</v>
      </c>
      <c r="AN82">
        <v>0</v>
      </c>
      <c r="AO82">
        <v>0.79442400000000002</v>
      </c>
      <c r="AP82">
        <v>1.1047089999999999</v>
      </c>
      <c r="AQ82">
        <v>30.767802</v>
      </c>
      <c r="AR82">
        <v>6.3471169999999999</v>
      </c>
      <c r="AS82">
        <v>5.8003679999999997</v>
      </c>
      <c r="AT82">
        <v>10.77745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71.486691999999991</v>
      </c>
      <c r="BA82">
        <f t="shared" si="4"/>
        <v>2395.7665340000008</v>
      </c>
      <c r="BD82">
        <v>4.21</v>
      </c>
      <c r="BE82">
        <v>1.84</v>
      </c>
      <c r="BF82">
        <v>2.12</v>
      </c>
      <c r="BG82">
        <v>1.72</v>
      </c>
      <c r="BH82">
        <v>5.8</v>
      </c>
      <c r="BI82">
        <v>0.96</v>
      </c>
      <c r="BJ82">
        <v>0.47</v>
      </c>
      <c r="BK82">
        <v>1.66</v>
      </c>
      <c r="BL82">
        <v>0.93</v>
      </c>
      <c r="BM82">
        <v>0.08</v>
      </c>
      <c r="BN82">
        <v>3.37</v>
      </c>
      <c r="BO82">
        <v>3.61</v>
      </c>
      <c r="BP82">
        <v>0.25</v>
      </c>
      <c r="BQ82">
        <v>1.9</v>
      </c>
      <c r="BR82">
        <v>1.04</v>
      </c>
      <c r="BS82">
        <v>1.57</v>
      </c>
      <c r="BT82">
        <v>2.739954</v>
      </c>
      <c r="BU82">
        <v>1.2859339999999999</v>
      </c>
      <c r="BV82">
        <v>2.3366090000000002</v>
      </c>
      <c r="BW82">
        <v>1.8614520000000001</v>
      </c>
      <c r="BX82">
        <v>1.8774740000000001</v>
      </c>
      <c r="BY82">
        <v>1.988912</v>
      </c>
      <c r="BZ82">
        <v>1.2722180000000001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5.0922999999999998</v>
      </c>
      <c r="CK82">
        <v>1.7921339999999999</v>
      </c>
      <c r="CL82">
        <v>1.856811</v>
      </c>
      <c r="CM82">
        <v>3.365221</v>
      </c>
      <c r="CN82">
        <v>1.6974340000000001</v>
      </c>
      <c r="CO82">
        <v>4.1149899999999997</v>
      </c>
      <c r="CP82">
        <v>1.904231</v>
      </c>
      <c r="CQ82">
        <v>1.697433</v>
      </c>
      <c r="CR82">
        <v>0.800979</v>
      </c>
      <c r="CS82">
        <v>2.6770100000000001</v>
      </c>
      <c r="CT82">
        <v>0</v>
      </c>
      <c r="CU82">
        <v>0.21463699999999999</v>
      </c>
      <c r="CV82">
        <v>0.22939300000000001</v>
      </c>
      <c r="CW82">
        <v>1.1515660000000001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71.486691999999991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658.04423299999996</v>
      </c>
      <c r="L83">
        <v>392.59335199999998</v>
      </c>
      <c r="M83">
        <v>87.858986999999999</v>
      </c>
      <c r="N83">
        <v>115.612771</v>
      </c>
      <c r="O83">
        <v>121.19026100000001</v>
      </c>
      <c r="P83">
        <v>133.488088</v>
      </c>
      <c r="Q83">
        <v>20.920293999999998</v>
      </c>
      <c r="R83">
        <v>40.621834999999997</v>
      </c>
      <c r="S83">
        <v>25.272525000000002</v>
      </c>
      <c r="T83">
        <v>0</v>
      </c>
      <c r="U83">
        <v>267.51027599999998</v>
      </c>
      <c r="V83">
        <v>17.382068</v>
      </c>
      <c r="W83">
        <v>31.407879999999999</v>
      </c>
      <c r="X83">
        <v>94.229388</v>
      </c>
      <c r="Y83">
        <v>0</v>
      </c>
      <c r="Z83">
        <v>6.2798509999999998</v>
      </c>
      <c r="AA83">
        <v>0</v>
      </c>
      <c r="AB83">
        <v>0</v>
      </c>
      <c r="AC83">
        <v>0</v>
      </c>
      <c r="AD83">
        <v>2.5890559999999998</v>
      </c>
      <c r="AE83">
        <v>30.194797999999999</v>
      </c>
      <c r="AF83">
        <v>17.368333</v>
      </c>
      <c r="AG83">
        <v>42.294564999999999</v>
      </c>
      <c r="AH83">
        <v>18.531587999999999</v>
      </c>
      <c r="AI83">
        <v>0</v>
      </c>
      <c r="AJ83">
        <v>0</v>
      </c>
      <c r="AK83">
        <v>51.655124999999998</v>
      </c>
      <c r="AL83">
        <v>64.022132999999997</v>
      </c>
      <c r="AM83">
        <v>0</v>
      </c>
      <c r="AN83">
        <v>0</v>
      </c>
      <c r="AO83">
        <v>0.90429199999999998</v>
      </c>
      <c r="AP83">
        <v>2.9458899999999999</v>
      </c>
      <c r="AQ83">
        <v>24.9132</v>
      </c>
      <c r="AR83">
        <v>6.3471169999999999</v>
      </c>
      <c r="AS83">
        <v>5.8003679999999997</v>
      </c>
      <c r="AT83">
        <v>10.77745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71.27796699999999</v>
      </c>
      <c r="BA83">
        <f t="shared" si="4"/>
        <v>2362.0336910000001</v>
      </c>
      <c r="BD83">
        <v>4.21</v>
      </c>
      <c r="BE83">
        <v>1.84</v>
      </c>
      <c r="BF83">
        <v>2.12</v>
      </c>
      <c r="BG83">
        <v>1.72</v>
      </c>
      <c r="BH83">
        <v>5.8</v>
      </c>
      <c r="BI83">
        <v>0.96</v>
      </c>
      <c r="BJ83">
        <v>0.49</v>
      </c>
      <c r="BK83">
        <v>1.66</v>
      </c>
      <c r="BL83">
        <v>0.93</v>
      </c>
      <c r="BM83">
        <v>0.08</v>
      </c>
      <c r="BN83">
        <v>3.37</v>
      </c>
      <c r="BO83">
        <v>3.61</v>
      </c>
      <c r="BP83">
        <v>0.25</v>
      </c>
      <c r="BQ83">
        <v>1.9</v>
      </c>
      <c r="BR83">
        <v>1.04</v>
      </c>
      <c r="BS83">
        <v>1.57</v>
      </c>
      <c r="BT83">
        <v>2.739954</v>
      </c>
      <c r="BU83">
        <v>1.2859339999999999</v>
      </c>
      <c r="BV83">
        <v>2.3366090000000002</v>
      </c>
      <c r="BW83">
        <v>1.8614520000000001</v>
      </c>
      <c r="BX83">
        <v>1.8774740000000001</v>
      </c>
      <c r="BY83">
        <v>2.1022650000000001</v>
      </c>
      <c r="BZ83">
        <v>1.2722180000000001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5.0922999999999998</v>
      </c>
      <c r="CK83">
        <v>1.7921339999999999</v>
      </c>
      <c r="CL83">
        <v>1.856811</v>
      </c>
      <c r="CM83">
        <v>3.365221</v>
      </c>
      <c r="CN83">
        <v>1.6974340000000001</v>
      </c>
      <c r="CO83">
        <v>4.1149899999999997</v>
      </c>
      <c r="CP83">
        <v>1.904231</v>
      </c>
      <c r="CQ83">
        <v>1.697433</v>
      </c>
      <c r="CR83">
        <v>0.800979</v>
      </c>
      <c r="CS83">
        <v>2.6770100000000001</v>
      </c>
      <c r="CT83">
        <v>0</v>
      </c>
      <c r="CU83">
        <v>0</v>
      </c>
      <c r="CV83">
        <v>0.101952</v>
      </c>
      <c r="CW83">
        <v>1.1515660000000001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71.27796699999999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658.04423299999996</v>
      </c>
      <c r="L84">
        <v>416.32836900000001</v>
      </c>
      <c r="M84">
        <v>87.858986999999999</v>
      </c>
      <c r="N84">
        <v>115.612771</v>
      </c>
      <c r="O84">
        <v>121.19026100000001</v>
      </c>
      <c r="P84">
        <v>133.488088</v>
      </c>
      <c r="Q84">
        <v>20.920293999999998</v>
      </c>
      <c r="R84">
        <v>40.621834999999997</v>
      </c>
      <c r="S84">
        <v>25.272525000000002</v>
      </c>
      <c r="T84">
        <v>0</v>
      </c>
      <c r="U84">
        <v>267.51027599999998</v>
      </c>
      <c r="V84">
        <v>17.382068</v>
      </c>
      <c r="W84">
        <v>31.407879999999999</v>
      </c>
      <c r="X84">
        <v>94.229388</v>
      </c>
      <c r="Y84">
        <v>0</v>
      </c>
      <c r="Z84">
        <v>6.2798509999999998</v>
      </c>
      <c r="AA84">
        <v>0</v>
      </c>
      <c r="AB84">
        <v>0</v>
      </c>
      <c r="AC84">
        <v>0</v>
      </c>
      <c r="AD84">
        <v>0</v>
      </c>
      <c r="AE84">
        <v>15.097398999999999</v>
      </c>
      <c r="AF84">
        <v>17.368333</v>
      </c>
      <c r="AG84">
        <v>42.294564999999999</v>
      </c>
      <c r="AH84">
        <v>2.779738</v>
      </c>
      <c r="AI84">
        <v>0</v>
      </c>
      <c r="AJ84">
        <v>0</v>
      </c>
      <c r="AK84">
        <v>51.655124999999998</v>
      </c>
      <c r="AL84">
        <v>12.247712</v>
      </c>
      <c r="AM84">
        <v>0</v>
      </c>
      <c r="AN84">
        <v>0</v>
      </c>
      <c r="AO84">
        <v>0.97190200000000004</v>
      </c>
      <c r="AP84">
        <v>2.9458899999999999</v>
      </c>
      <c r="AQ84">
        <v>15.383901</v>
      </c>
      <c r="AR84">
        <v>6.3471169999999999</v>
      </c>
      <c r="AS84">
        <v>5.8003679999999997</v>
      </c>
      <c r="AT84">
        <v>10.77745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71.214393000000001</v>
      </c>
      <c r="BA84">
        <f t="shared" si="4"/>
        <v>2291.0307190000003</v>
      </c>
      <c r="BD84">
        <v>4.21</v>
      </c>
      <c r="BE84">
        <v>1.84</v>
      </c>
      <c r="BF84">
        <v>2.12</v>
      </c>
      <c r="BG84">
        <v>1.72</v>
      </c>
      <c r="BH84">
        <v>5.8</v>
      </c>
      <c r="BI84">
        <v>0.96</v>
      </c>
      <c r="BJ84">
        <v>0.49</v>
      </c>
      <c r="BK84">
        <v>1.66</v>
      </c>
      <c r="BL84">
        <v>0.93</v>
      </c>
      <c r="BM84">
        <v>0.08</v>
      </c>
      <c r="BN84">
        <v>3.37</v>
      </c>
      <c r="BO84">
        <v>3.61</v>
      </c>
      <c r="BP84">
        <v>0.25</v>
      </c>
      <c r="BQ84">
        <v>1.9</v>
      </c>
      <c r="BR84">
        <v>1.04</v>
      </c>
      <c r="BS84">
        <v>1.57</v>
      </c>
      <c r="BT84">
        <v>2.739954</v>
      </c>
      <c r="BU84">
        <v>1.2859339999999999</v>
      </c>
      <c r="BV84">
        <v>2.3366090000000002</v>
      </c>
      <c r="BW84">
        <v>1.8614520000000001</v>
      </c>
      <c r="BX84">
        <v>1.8774740000000001</v>
      </c>
      <c r="BY84">
        <v>2.1260780000000001</v>
      </c>
      <c r="BZ84">
        <v>1.2722180000000001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5.0922999999999998</v>
      </c>
      <c r="CK84">
        <v>1.7921339999999999</v>
      </c>
      <c r="CL84">
        <v>1.856811</v>
      </c>
      <c r="CM84">
        <v>3.365221</v>
      </c>
      <c r="CN84">
        <v>1.6974340000000001</v>
      </c>
      <c r="CO84">
        <v>4.1149899999999997</v>
      </c>
      <c r="CP84">
        <v>1.904231</v>
      </c>
      <c r="CQ84">
        <v>1.697433</v>
      </c>
      <c r="CR84">
        <v>0.800979</v>
      </c>
      <c r="CS84">
        <v>2.6770100000000001</v>
      </c>
      <c r="CT84">
        <v>0</v>
      </c>
      <c r="CU84">
        <v>0</v>
      </c>
      <c r="CV84">
        <v>1.4565E-2</v>
      </c>
      <c r="CW84">
        <v>1.1515660000000001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71.214393000000001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658.04423299999996</v>
      </c>
      <c r="L85">
        <v>417.67784699999999</v>
      </c>
      <c r="M85">
        <v>87.858986999999999</v>
      </c>
      <c r="N85">
        <v>115.612771</v>
      </c>
      <c r="O85">
        <v>121.19026100000001</v>
      </c>
      <c r="P85">
        <v>133.488088</v>
      </c>
      <c r="Q85">
        <v>20.920293999999998</v>
      </c>
      <c r="R85">
        <v>40.621834999999997</v>
      </c>
      <c r="S85">
        <v>25.272525000000002</v>
      </c>
      <c r="T85">
        <v>0</v>
      </c>
      <c r="U85">
        <v>267.51027599999998</v>
      </c>
      <c r="V85">
        <v>17.382068</v>
      </c>
      <c r="W85">
        <v>31.407879999999999</v>
      </c>
      <c r="X85">
        <v>94.229388</v>
      </c>
      <c r="Y85">
        <v>0</v>
      </c>
      <c r="Z85">
        <v>6.2798509999999998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17.368333</v>
      </c>
      <c r="AG85">
        <v>42.294564999999999</v>
      </c>
      <c r="AH85">
        <v>0</v>
      </c>
      <c r="AI85">
        <v>0</v>
      </c>
      <c r="AJ85">
        <v>0</v>
      </c>
      <c r="AK85">
        <v>51.655124999999998</v>
      </c>
      <c r="AL85">
        <v>2.672228</v>
      </c>
      <c r="AM85">
        <v>0</v>
      </c>
      <c r="AN85">
        <v>0</v>
      </c>
      <c r="AO85">
        <v>1.1099410000000001</v>
      </c>
      <c r="AP85">
        <v>1.1047089999999999</v>
      </c>
      <c r="AQ85">
        <v>0</v>
      </c>
      <c r="AR85">
        <v>6.3471169999999999</v>
      </c>
      <c r="AS85">
        <v>5.8003679999999997</v>
      </c>
      <c r="AT85">
        <v>10.77745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71.009404999999987</v>
      </c>
      <c r="BA85">
        <f t="shared" si="4"/>
        <v>2247.6355450000001</v>
      </c>
      <c r="BD85">
        <v>4.21</v>
      </c>
      <c r="BE85">
        <v>1.84</v>
      </c>
      <c r="BF85">
        <v>2.12</v>
      </c>
      <c r="BG85">
        <v>1.72</v>
      </c>
      <c r="BH85">
        <v>5.8</v>
      </c>
      <c r="BI85">
        <v>0.96</v>
      </c>
      <c r="BJ85">
        <v>0.49</v>
      </c>
      <c r="BK85">
        <v>1.66</v>
      </c>
      <c r="BL85">
        <v>0.93</v>
      </c>
      <c r="BM85">
        <v>0.08</v>
      </c>
      <c r="BN85">
        <v>3.37</v>
      </c>
      <c r="BO85">
        <v>3.61</v>
      </c>
      <c r="BP85">
        <v>0.25</v>
      </c>
      <c r="BQ85">
        <v>1.9</v>
      </c>
      <c r="BR85">
        <v>1.04</v>
      </c>
      <c r="BS85">
        <v>1.57</v>
      </c>
      <c r="BT85">
        <v>2.739954</v>
      </c>
      <c r="BU85">
        <v>1.2859339999999999</v>
      </c>
      <c r="BV85">
        <v>2.3366090000000002</v>
      </c>
      <c r="BW85">
        <v>1.8614520000000001</v>
      </c>
      <c r="BX85">
        <v>1.8774740000000001</v>
      </c>
      <c r="BY85">
        <v>2.1260780000000001</v>
      </c>
      <c r="BZ85">
        <v>1.2722180000000001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5.0922999999999998</v>
      </c>
      <c r="CK85">
        <v>1.7921339999999999</v>
      </c>
      <c r="CL85">
        <v>1.856811</v>
      </c>
      <c r="CM85">
        <v>3.365221</v>
      </c>
      <c r="CN85">
        <v>1.6974340000000001</v>
      </c>
      <c r="CO85">
        <v>4.1149899999999997</v>
      </c>
      <c r="CP85">
        <v>1.713808</v>
      </c>
      <c r="CQ85">
        <v>1.697433</v>
      </c>
      <c r="CR85">
        <v>0.800979</v>
      </c>
      <c r="CS85">
        <v>2.6770100000000001</v>
      </c>
      <c r="CT85">
        <v>0</v>
      </c>
      <c r="CU85">
        <v>0</v>
      </c>
      <c r="CV85">
        <v>0</v>
      </c>
      <c r="CW85">
        <v>1.1515660000000001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71.009404999999987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658.04423299999996</v>
      </c>
      <c r="L86">
        <v>417.67784699999999</v>
      </c>
      <c r="M86">
        <v>87.858986999999999</v>
      </c>
      <c r="N86">
        <v>115.612771</v>
      </c>
      <c r="O86">
        <v>121.19026100000001</v>
      </c>
      <c r="P86">
        <v>133.488088</v>
      </c>
      <c r="Q86">
        <v>20.920293999999998</v>
      </c>
      <c r="R86">
        <v>40.621834999999997</v>
      </c>
      <c r="S86">
        <v>25.272525000000002</v>
      </c>
      <c r="T86">
        <v>0</v>
      </c>
      <c r="U86">
        <v>267.51027599999998</v>
      </c>
      <c r="V86">
        <v>17.427064999999999</v>
      </c>
      <c r="W86">
        <v>31.407879999999999</v>
      </c>
      <c r="X86">
        <v>94.229388</v>
      </c>
      <c r="Y86">
        <v>0</v>
      </c>
      <c r="Z86">
        <v>6.2798509999999998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17.368333</v>
      </c>
      <c r="AG86">
        <v>42.294564999999999</v>
      </c>
      <c r="AH86">
        <v>0</v>
      </c>
      <c r="AI86">
        <v>0</v>
      </c>
      <c r="AJ86">
        <v>0</v>
      </c>
      <c r="AK86">
        <v>51.655124999999998</v>
      </c>
      <c r="AL86">
        <v>2.672228</v>
      </c>
      <c r="AM86">
        <v>0</v>
      </c>
      <c r="AN86">
        <v>0</v>
      </c>
      <c r="AO86">
        <v>1.2676989999999999</v>
      </c>
      <c r="AP86">
        <v>1.1047089999999999</v>
      </c>
      <c r="AQ86">
        <v>0</v>
      </c>
      <c r="AR86">
        <v>6.3471169999999999</v>
      </c>
      <c r="AS86">
        <v>5.8003679999999997</v>
      </c>
      <c r="AT86">
        <v>10.77745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71.009404999999987</v>
      </c>
      <c r="BA86">
        <f t="shared" si="4"/>
        <v>2247.8382999999999</v>
      </c>
      <c r="BD86">
        <v>4.21</v>
      </c>
      <c r="BE86">
        <v>1.84</v>
      </c>
      <c r="BF86">
        <v>2.12</v>
      </c>
      <c r="BG86">
        <v>1.72</v>
      </c>
      <c r="BH86">
        <v>5.8</v>
      </c>
      <c r="BI86">
        <v>0.96</v>
      </c>
      <c r="BJ86">
        <v>0.49</v>
      </c>
      <c r="BK86">
        <v>1.66</v>
      </c>
      <c r="BL86">
        <v>0.93</v>
      </c>
      <c r="BM86">
        <v>0.08</v>
      </c>
      <c r="BN86">
        <v>3.37</v>
      </c>
      <c r="BO86">
        <v>3.61</v>
      </c>
      <c r="BP86">
        <v>0.25</v>
      </c>
      <c r="BQ86">
        <v>1.9</v>
      </c>
      <c r="BR86">
        <v>1.04</v>
      </c>
      <c r="BS86">
        <v>1.57</v>
      </c>
      <c r="BT86">
        <v>2.739954</v>
      </c>
      <c r="BU86">
        <v>1.2859339999999999</v>
      </c>
      <c r="BV86">
        <v>2.3366090000000002</v>
      </c>
      <c r="BW86">
        <v>1.8614520000000001</v>
      </c>
      <c r="BX86">
        <v>1.8774740000000001</v>
      </c>
      <c r="BY86">
        <v>2.1260780000000001</v>
      </c>
      <c r="BZ86">
        <v>1.2722180000000001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5.0922999999999998</v>
      </c>
      <c r="CK86">
        <v>1.7921339999999999</v>
      </c>
      <c r="CL86">
        <v>1.856811</v>
      </c>
      <c r="CM86">
        <v>3.365221</v>
      </c>
      <c r="CN86">
        <v>1.6974340000000001</v>
      </c>
      <c r="CO86">
        <v>4.1149899999999997</v>
      </c>
      <c r="CP86">
        <v>1.713808</v>
      </c>
      <c r="CQ86">
        <v>1.697433</v>
      </c>
      <c r="CR86">
        <v>0.800979</v>
      </c>
      <c r="CS86">
        <v>2.6770100000000001</v>
      </c>
      <c r="CT86">
        <v>0</v>
      </c>
      <c r="CU86">
        <v>0</v>
      </c>
      <c r="CV86">
        <v>0</v>
      </c>
      <c r="CW86">
        <v>1.1515660000000001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71.009404999999987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658.04423299999996</v>
      </c>
      <c r="L87">
        <v>364.97684700000002</v>
      </c>
      <c r="M87">
        <v>87.858986999999999</v>
      </c>
      <c r="N87">
        <v>115.612771</v>
      </c>
      <c r="O87">
        <v>121.19026100000001</v>
      </c>
      <c r="P87">
        <v>133.488088</v>
      </c>
      <c r="Q87">
        <v>16.416754000000001</v>
      </c>
      <c r="R87">
        <v>40.621834999999997</v>
      </c>
      <c r="S87">
        <v>25.272525000000002</v>
      </c>
      <c r="T87">
        <v>0</v>
      </c>
      <c r="U87">
        <v>267.51027599999998</v>
      </c>
      <c r="V87">
        <v>19.863806</v>
      </c>
      <c r="W87">
        <v>31.407879999999999</v>
      </c>
      <c r="X87">
        <v>94.229388</v>
      </c>
      <c r="Y87">
        <v>0</v>
      </c>
      <c r="Z87">
        <v>6.2798509999999998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17.368333</v>
      </c>
      <c r="AG87">
        <v>42.294564999999999</v>
      </c>
      <c r="AH87">
        <v>0</v>
      </c>
      <c r="AI87">
        <v>0</v>
      </c>
      <c r="AJ87">
        <v>0</v>
      </c>
      <c r="AK87">
        <v>51.655124999999998</v>
      </c>
      <c r="AL87">
        <v>2.672228</v>
      </c>
      <c r="AM87">
        <v>0</v>
      </c>
      <c r="AN87">
        <v>0</v>
      </c>
      <c r="AO87">
        <v>1.515604</v>
      </c>
      <c r="AP87">
        <v>1.1047089999999999</v>
      </c>
      <c r="AQ87">
        <v>0</v>
      </c>
      <c r="AR87">
        <v>29.619878</v>
      </c>
      <c r="AS87">
        <v>5.8003679999999997</v>
      </c>
      <c r="AT87">
        <v>10.77745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71.029547999999991</v>
      </c>
      <c r="BA87">
        <f t="shared" si="4"/>
        <v>2216.6113100000002</v>
      </c>
      <c r="BD87">
        <v>4.21</v>
      </c>
      <c r="BE87">
        <v>1.84</v>
      </c>
      <c r="BF87">
        <v>2.12</v>
      </c>
      <c r="BG87">
        <v>1.72</v>
      </c>
      <c r="BH87">
        <v>5.8</v>
      </c>
      <c r="BI87">
        <v>0.96</v>
      </c>
      <c r="BJ87">
        <v>0.49</v>
      </c>
      <c r="BK87">
        <v>1.66</v>
      </c>
      <c r="BL87">
        <v>0.93</v>
      </c>
      <c r="BM87">
        <v>0.08</v>
      </c>
      <c r="BN87">
        <v>3.37</v>
      </c>
      <c r="BO87">
        <v>3.61</v>
      </c>
      <c r="BP87">
        <v>0.25</v>
      </c>
      <c r="BQ87">
        <v>1.9</v>
      </c>
      <c r="BR87">
        <v>1.04</v>
      </c>
      <c r="BS87">
        <v>1.57</v>
      </c>
      <c r="BT87">
        <v>2.739954</v>
      </c>
      <c r="BU87">
        <v>1.2859339999999999</v>
      </c>
      <c r="BV87">
        <v>2.3567520000000002</v>
      </c>
      <c r="BW87">
        <v>1.8614520000000001</v>
      </c>
      <c r="BX87">
        <v>1.8774740000000001</v>
      </c>
      <c r="BY87">
        <v>2.1260780000000001</v>
      </c>
      <c r="BZ87">
        <v>1.2722180000000001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5.0922999999999998</v>
      </c>
      <c r="CK87">
        <v>1.7921339999999999</v>
      </c>
      <c r="CL87">
        <v>1.856811</v>
      </c>
      <c r="CM87">
        <v>3.365221</v>
      </c>
      <c r="CN87">
        <v>1.6974340000000001</v>
      </c>
      <c r="CO87">
        <v>4.1149899999999997</v>
      </c>
      <c r="CP87">
        <v>1.713808</v>
      </c>
      <c r="CQ87">
        <v>1.697433</v>
      </c>
      <c r="CR87">
        <v>0.800979</v>
      </c>
      <c r="CS87">
        <v>2.6770100000000001</v>
      </c>
      <c r="CT87">
        <v>0</v>
      </c>
      <c r="CU87">
        <v>0</v>
      </c>
      <c r="CV87">
        <v>0</v>
      </c>
      <c r="CW87">
        <v>1.1515660000000001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71.029547999999991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658.04423299999996</v>
      </c>
      <c r="L88">
        <v>384.14084700000001</v>
      </c>
      <c r="M88">
        <v>87.858986999999999</v>
      </c>
      <c r="N88">
        <v>115.612771</v>
      </c>
      <c r="O88">
        <v>121.19026100000001</v>
      </c>
      <c r="P88">
        <v>133.488088</v>
      </c>
      <c r="Q88">
        <v>16.416754000000001</v>
      </c>
      <c r="R88">
        <v>40.621834999999997</v>
      </c>
      <c r="S88">
        <v>25.272525000000002</v>
      </c>
      <c r="T88">
        <v>0</v>
      </c>
      <c r="U88">
        <v>267.51027599999998</v>
      </c>
      <c r="V88">
        <v>19.863806</v>
      </c>
      <c r="W88">
        <v>31.407879999999999</v>
      </c>
      <c r="X88">
        <v>94.229388</v>
      </c>
      <c r="Y88">
        <v>0</v>
      </c>
      <c r="Z88">
        <v>1.05402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17.368333</v>
      </c>
      <c r="AG88">
        <v>42.294564999999999</v>
      </c>
      <c r="AH88">
        <v>0</v>
      </c>
      <c r="AI88">
        <v>0</v>
      </c>
      <c r="AJ88">
        <v>0</v>
      </c>
      <c r="AK88">
        <v>51.655124999999998</v>
      </c>
      <c r="AL88">
        <v>2.672228</v>
      </c>
      <c r="AM88">
        <v>0</v>
      </c>
      <c r="AN88">
        <v>0</v>
      </c>
      <c r="AO88">
        <v>1.6705449999999999</v>
      </c>
      <c r="AP88">
        <v>1.1047089999999999</v>
      </c>
      <c r="AQ88">
        <v>0</v>
      </c>
      <c r="AR88">
        <v>29.619878</v>
      </c>
      <c r="AS88">
        <v>5.8003679999999997</v>
      </c>
      <c r="AT88">
        <v>10.77745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71.030082999999991</v>
      </c>
      <c r="BA88">
        <f t="shared" si="4"/>
        <v>2230.7049550000002</v>
      </c>
      <c r="BD88">
        <v>4.21</v>
      </c>
      <c r="BE88">
        <v>1.84</v>
      </c>
      <c r="BF88">
        <v>2.12</v>
      </c>
      <c r="BG88">
        <v>1.72</v>
      </c>
      <c r="BH88">
        <v>5.8</v>
      </c>
      <c r="BI88">
        <v>0.96</v>
      </c>
      <c r="BJ88">
        <v>0.49</v>
      </c>
      <c r="BK88">
        <v>1.66</v>
      </c>
      <c r="BL88">
        <v>0.93</v>
      </c>
      <c r="BM88">
        <v>0.08</v>
      </c>
      <c r="BN88">
        <v>3.37</v>
      </c>
      <c r="BO88">
        <v>3.61</v>
      </c>
      <c r="BP88">
        <v>0.25</v>
      </c>
      <c r="BQ88">
        <v>1.9</v>
      </c>
      <c r="BR88">
        <v>1.04</v>
      </c>
      <c r="BS88">
        <v>1.57</v>
      </c>
      <c r="BT88">
        <v>2.739954</v>
      </c>
      <c r="BU88">
        <v>1.2859339999999999</v>
      </c>
      <c r="BV88">
        <v>2.3572869999999999</v>
      </c>
      <c r="BW88">
        <v>1.8614520000000001</v>
      </c>
      <c r="BX88">
        <v>1.8774740000000001</v>
      </c>
      <c r="BY88">
        <v>2.1260780000000001</v>
      </c>
      <c r="BZ88">
        <v>1.2722180000000001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5.0922999999999998</v>
      </c>
      <c r="CK88">
        <v>1.7921339999999999</v>
      </c>
      <c r="CL88">
        <v>1.856811</v>
      </c>
      <c r="CM88">
        <v>3.365221</v>
      </c>
      <c r="CN88">
        <v>1.6974340000000001</v>
      </c>
      <c r="CO88">
        <v>4.1149899999999997</v>
      </c>
      <c r="CP88">
        <v>1.713808</v>
      </c>
      <c r="CQ88">
        <v>1.697433</v>
      </c>
      <c r="CR88">
        <v>0.800979</v>
      </c>
      <c r="CS88">
        <v>2.6770100000000001</v>
      </c>
      <c r="CT88">
        <v>0</v>
      </c>
      <c r="CU88">
        <v>0</v>
      </c>
      <c r="CV88">
        <v>0</v>
      </c>
      <c r="CW88">
        <v>1.1515660000000001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71.030082999999991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651.43725300000006</v>
      </c>
      <c r="L89">
        <v>353.96866199999999</v>
      </c>
      <c r="M89">
        <v>87.858986999999999</v>
      </c>
      <c r="N89">
        <v>115.612771</v>
      </c>
      <c r="O89">
        <v>121.19026100000001</v>
      </c>
      <c r="P89">
        <v>133.488088</v>
      </c>
      <c r="Q89">
        <v>12.066526</v>
      </c>
      <c r="R89">
        <v>40.621834999999997</v>
      </c>
      <c r="S89">
        <v>20.771954999999998</v>
      </c>
      <c r="T89">
        <v>0</v>
      </c>
      <c r="U89">
        <v>267.51027599999998</v>
      </c>
      <c r="V89">
        <v>19.863806</v>
      </c>
      <c r="W89">
        <v>31.407879999999999</v>
      </c>
      <c r="X89">
        <v>94.229388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17.368333</v>
      </c>
      <c r="AG89">
        <v>42.294564999999999</v>
      </c>
      <c r="AH89">
        <v>0</v>
      </c>
      <c r="AI89">
        <v>0</v>
      </c>
      <c r="AJ89">
        <v>0</v>
      </c>
      <c r="AK89">
        <v>51.655124999999998</v>
      </c>
      <c r="AL89">
        <v>2.672228</v>
      </c>
      <c r="AM89">
        <v>0</v>
      </c>
      <c r="AN89">
        <v>0.42820999999999998</v>
      </c>
      <c r="AO89">
        <v>0.28171099999999999</v>
      </c>
      <c r="AP89">
        <v>1.1047089999999999</v>
      </c>
      <c r="AQ89">
        <v>0</v>
      </c>
      <c r="AR89">
        <v>6.3471169999999999</v>
      </c>
      <c r="AS89">
        <v>5.1558830000000002</v>
      </c>
      <c r="AT89">
        <v>10.77745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71.009404999999987</v>
      </c>
      <c r="BA89">
        <f t="shared" si="4"/>
        <v>2159.1224239999997</v>
      </c>
      <c r="BD89">
        <v>4.21</v>
      </c>
      <c r="BE89">
        <v>1.84</v>
      </c>
      <c r="BF89">
        <v>2.12</v>
      </c>
      <c r="BG89">
        <v>1.72</v>
      </c>
      <c r="BH89">
        <v>5.8</v>
      </c>
      <c r="BI89">
        <v>0.96</v>
      </c>
      <c r="BJ89">
        <v>0.49</v>
      </c>
      <c r="BK89">
        <v>1.66</v>
      </c>
      <c r="BL89">
        <v>0.93</v>
      </c>
      <c r="BM89">
        <v>0.08</v>
      </c>
      <c r="BN89">
        <v>3.37</v>
      </c>
      <c r="BO89">
        <v>3.61</v>
      </c>
      <c r="BP89">
        <v>0.25</v>
      </c>
      <c r="BQ89">
        <v>1.9</v>
      </c>
      <c r="BR89">
        <v>1.04</v>
      </c>
      <c r="BS89">
        <v>1.57</v>
      </c>
      <c r="BT89">
        <v>2.739954</v>
      </c>
      <c r="BU89">
        <v>1.2859339999999999</v>
      </c>
      <c r="BV89">
        <v>2.3366090000000002</v>
      </c>
      <c r="BW89">
        <v>1.8614520000000001</v>
      </c>
      <c r="BX89">
        <v>1.8774740000000001</v>
      </c>
      <c r="BY89">
        <v>2.1260780000000001</v>
      </c>
      <c r="BZ89">
        <v>1.2722180000000001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5.0922999999999998</v>
      </c>
      <c r="CK89">
        <v>1.7921339999999999</v>
      </c>
      <c r="CL89">
        <v>1.856811</v>
      </c>
      <c r="CM89">
        <v>3.365221</v>
      </c>
      <c r="CN89">
        <v>1.6974340000000001</v>
      </c>
      <c r="CO89">
        <v>4.1149899999999997</v>
      </c>
      <c r="CP89">
        <v>1.713808</v>
      </c>
      <c r="CQ89">
        <v>1.697433</v>
      </c>
      <c r="CR89">
        <v>0.800979</v>
      </c>
      <c r="CS89">
        <v>2.6770100000000001</v>
      </c>
      <c r="CT89">
        <v>0</v>
      </c>
      <c r="CU89">
        <v>0</v>
      </c>
      <c r="CV89">
        <v>0</v>
      </c>
      <c r="CW89">
        <v>1.1515660000000001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71.009404999999987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651.43725300000006</v>
      </c>
      <c r="L90">
        <v>353.96866199999999</v>
      </c>
      <c r="M90">
        <v>87.858986999999999</v>
      </c>
      <c r="N90">
        <v>115.612771</v>
      </c>
      <c r="O90">
        <v>121.19026100000001</v>
      </c>
      <c r="P90">
        <v>133.488088</v>
      </c>
      <c r="Q90">
        <v>12.066526</v>
      </c>
      <c r="R90">
        <v>40.621834999999997</v>
      </c>
      <c r="S90">
        <v>20.771954999999998</v>
      </c>
      <c r="T90">
        <v>0</v>
      </c>
      <c r="U90">
        <v>267.51027599999998</v>
      </c>
      <c r="V90">
        <v>19.863806</v>
      </c>
      <c r="W90">
        <v>31.407879999999999</v>
      </c>
      <c r="X90">
        <v>94.229388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17.368333</v>
      </c>
      <c r="AG90">
        <v>42.294564999999999</v>
      </c>
      <c r="AH90">
        <v>0</v>
      </c>
      <c r="AI90">
        <v>0</v>
      </c>
      <c r="AJ90">
        <v>0</v>
      </c>
      <c r="AK90">
        <v>51.655124999999998</v>
      </c>
      <c r="AL90">
        <v>2.672228</v>
      </c>
      <c r="AM90">
        <v>0</v>
      </c>
      <c r="AN90">
        <v>0.42820999999999998</v>
      </c>
      <c r="AO90">
        <v>0.28171099999999999</v>
      </c>
      <c r="AP90">
        <v>1.1047089999999999</v>
      </c>
      <c r="AQ90">
        <v>0</v>
      </c>
      <c r="AR90">
        <v>6.3471169999999999</v>
      </c>
      <c r="AS90">
        <v>5.1558830000000002</v>
      </c>
      <c r="AT90">
        <v>10.77745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71.009404999999987</v>
      </c>
      <c r="BA90">
        <f t="shared" si="4"/>
        <v>2159.1224239999997</v>
      </c>
      <c r="BD90">
        <v>4.21</v>
      </c>
      <c r="BE90">
        <v>1.84</v>
      </c>
      <c r="BF90">
        <v>2.12</v>
      </c>
      <c r="BG90">
        <v>1.72</v>
      </c>
      <c r="BH90">
        <v>5.8</v>
      </c>
      <c r="BI90">
        <v>0.96</v>
      </c>
      <c r="BJ90">
        <v>0.49</v>
      </c>
      <c r="BK90">
        <v>1.66</v>
      </c>
      <c r="BL90">
        <v>0.93</v>
      </c>
      <c r="BM90">
        <v>0.08</v>
      </c>
      <c r="BN90">
        <v>3.37</v>
      </c>
      <c r="BO90">
        <v>3.61</v>
      </c>
      <c r="BP90">
        <v>0.25</v>
      </c>
      <c r="BQ90">
        <v>1.9</v>
      </c>
      <c r="BR90">
        <v>1.04</v>
      </c>
      <c r="BS90">
        <v>1.57</v>
      </c>
      <c r="BT90">
        <v>2.739954</v>
      </c>
      <c r="BU90">
        <v>1.2859339999999999</v>
      </c>
      <c r="BV90">
        <v>2.3366090000000002</v>
      </c>
      <c r="BW90">
        <v>1.8614520000000001</v>
      </c>
      <c r="BX90">
        <v>1.8774740000000001</v>
      </c>
      <c r="BY90">
        <v>2.1260780000000001</v>
      </c>
      <c r="BZ90">
        <v>1.2722180000000001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5.0922999999999998</v>
      </c>
      <c r="CK90">
        <v>1.7921339999999999</v>
      </c>
      <c r="CL90">
        <v>1.856811</v>
      </c>
      <c r="CM90">
        <v>3.365221</v>
      </c>
      <c r="CN90">
        <v>1.6974340000000001</v>
      </c>
      <c r="CO90">
        <v>4.1149899999999997</v>
      </c>
      <c r="CP90">
        <v>1.713808</v>
      </c>
      <c r="CQ90">
        <v>1.697433</v>
      </c>
      <c r="CR90">
        <v>0.800979</v>
      </c>
      <c r="CS90">
        <v>2.6770100000000001</v>
      </c>
      <c r="CT90">
        <v>0</v>
      </c>
      <c r="CU90">
        <v>0</v>
      </c>
      <c r="CV90">
        <v>0</v>
      </c>
      <c r="CW90">
        <v>1.1515660000000001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71.009404999999987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651.43725300000006</v>
      </c>
      <c r="L91">
        <v>349.436376</v>
      </c>
      <c r="M91">
        <v>87.858986999999999</v>
      </c>
      <c r="N91">
        <v>115.612771</v>
      </c>
      <c r="O91">
        <v>121.19026100000001</v>
      </c>
      <c r="P91">
        <v>133.488088</v>
      </c>
      <c r="Q91">
        <v>12.066526</v>
      </c>
      <c r="R91">
        <v>40.621834999999997</v>
      </c>
      <c r="S91">
        <v>20.771954999999998</v>
      </c>
      <c r="T91">
        <v>0</v>
      </c>
      <c r="U91">
        <v>267.51027599999998</v>
      </c>
      <c r="V91">
        <v>19.695830000000001</v>
      </c>
      <c r="W91">
        <v>31.407879999999999</v>
      </c>
      <c r="X91">
        <v>94.229388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17.368333</v>
      </c>
      <c r="AG91">
        <v>42.294564999999999</v>
      </c>
      <c r="AH91">
        <v>0</v>
      </c>
      <c r="AI91">
        <v>0</v>
      </c>
      <c r="AJ91">
        <v>0</v>
      </c>
      <c r="AK91">
        <v>51.655124999999998</v>
      </c>
      <c r="AL91">
        <v>2.672228</v>
      </c>
      <c r="AM91">
        <v>0</v>
      </c>
      <c r="AN91">
        <v>0.42820999999999998</v>
      </c>
      <c r="AO91">
        <v>0.28171099999999999</v>
      </c>
      <c r="AP91">
        <v>1.1047089999999999</v>
      </c>
      <c r="AQ91">
        <v>0</v>
      </c>
      <c r="AR91">
        <v>4.2314109999999996</v>
      </c>
      <c r="AS91">
        <v>4.8980880000000004</v>
      </c>
      <c r="AT91">
        <v>10.77745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71.228482999999997</v>
      </c>
      <c r="BA91">
        <f t="shared" si="4"/>
        <v>2152.2677389999999</v>
      </c>
      <c r="BD91">
        <v>4.21</v>
      </c>
      <c r="BE91">
        <v>1.84</v>
      </c>
      <c r="BF91">
        <v>2.12</v>
      </c>
      <c r="BG91">
        <v>1.72</v>
      </c>
      <c r="BH91">
        <v>5.8</v>
      </c>
      <c r="BI91">
        <v>0.99</v>
      </c>
      <c r="BJ91">
        <v>0.5</v>
      </c>
      <c r="BK91">
        <v>1.66</v>
      </c>
      <c r="BL91">
        <v>0.93</v>
      </c>
      <c r="BM91">
        <v>0.08</v>
      </c>
      <c r="BN91">
        <v>3.37</v>
      </c>
      <c r="BO91">
        <v>3.61</v>
      </c>
      <c r="BP91">
        <v>0.25</v>
      </c>
      <c r="BQ91">
        <v>1.9</v>
      </c>
      <c r="BR91">
        <v>1.04</v>
      </c>
      <c r="BS91">
        <v>1.57</v>
      </c>
      <c r="BT91">
        <v>2.739954</v>
      </c>
      <c r="BU91">
        <v>1.2859339999999999</v>
      </c>
      <c r="BV91">
        <v>2.3366090000000002</v>
      </c>
      <c r="BW91">
        <v>1.8614520000000001</v>
      </c>
      <c r="BX91">
        <v>1.8774740000000001</v>
      </c>
      <c r="BY91">
        <v>2.3051560000000002</v>
      </c>
      <c r="BZ91">
        <v>1.2722180000000001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5.0922999999999998</v>
      </c>
      <c r="CK91">
        <v>1.7921339999999999</v>
      </c>
      <c r="CL91">
        <v>1.856811</v>
      </c>
      <c r="CM91">
        <v>3.365221</v>
      </c>
      <c r="CN91">
        <v>1.6974340000000001</v>
      </c>
      <c r="CO91">
        <v>4.1149899999999997</v>
      </c>
      <c r="CP91">
        <v>1.713808</v>
      </c>
      <c r="CQ91">
        <v>1.697433</v>
      </c>
      <c r="CR91">
        <v>0.800979</v>
      </c>
      <c r="CS91">
        <v>2.6770100000000001</v>
      </c>
      <c r="CT91">
        <v>0</v>
      </c>
      <c r="CU91">
        <v>0</v>
      </c>
      <c r="CV91">
        <v>0</v>
      </c>
      <c r="CW91">
        <v>1.1515660000000001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71.228482999999997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651.43725300000006</v>
      </c>
      <c r="L92">
        <v>349.436376</v>
      </c>
      <c r="M92">
        <v>87.858986999999999</v>
      </c>
      <c r="N92">
        <v>115.612771</v>
      </c>
      <c r="O92">
        <v>121.19026100000001</v>
      </c>
      <c r="P92">
        <v>133.488088</v>
      </c>
      <c r="Q92">
        <v>12.066526</v>
      </c>
      <c r="R92">
        <v>40.621834999999997</v>
      </c>
      <c r="S92">
        <v>20.771954999999998</v>
      </c>
      <c r="T92">
        <v>0</v>
      </c>
      <c r="U92">
        <v>267.51027599999998</v>
      </c>
      <c r="V92">
        <v>19.695830000000001</v>
      </c>
      <c r="W92">
        <v>31.407879999999999</v>
      </c>
      <c r="X92">
        <v>94.229388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17.368333</v>
      </c>
      <c r="AG92">
        <v>42.294564999999999</v>
      </c>
      <c r="AH92">
        <v>0</v>
      </c>
      <c r="AI92">
        <v>0</v>
      </c>
      <c r="AJ92">
        <v>0</v>
      </c>
      <c r="AK92">
        <v>51.655124999999998</v>
      </c>
      <c r="AL92">
        <v>2.672228</v>
      </c>
      <c r="AM92">
        <v>0</v>
      </c>
      <c r="AN92">
        <v>0.42820999999999998</v>
      </c>
      <c r="AO92">
        <v>0.28171099999999999</v>
      </c>
      <c r="AP92">
        <v>1.1047089999999999</v>
      </c>
      <c r="AQ92">
        <v>0</v>
      </c>
      <c r="AR92">
        <v>4.2314109999999996</v>
      </c>
      <c r="AS92">
        <v>4.8980880000000004</v>
      </c>
      <c r="AT92">
        <v>10.77745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71.435063999999997</v>
      </c>
      <c r="BA92">
        <f t="shared" si="4"/>
        <v>2152.4743199999998</v>
      </c>
      <c r="BD92">
        <v>4.21</v>
      </c>
      <c r="BE92">
        <v>1.84</v>
      </c>
      <c r="BF92">
        <v>2.12</v>
      </c>
      <c r="BG92">
        <v>1.72</v>
      </c>
      <c r="BH92">
        <v>5.8</v>
      </c>
      <c r="BI92">
        <v>0.99</v>
      </c>
      <c r="BJ92">
        <v>0.5</v>
      </c>
      <c r="BK92">
        <v>1.66</v>
      </c>
      <c r="BL92">
        <v>0.93</v>
      </c>
      <c r="BM92">
        <v>0.08</v>
      </c>
      <c r="BN92">
        <v>3.37</v>
      </c>
      <c r="BO92">
        <v>3.61</v>
      </c>
      <c r="BP92">
        <v>0.25</v>
      </c>
      <c r="BQ92">
        <v>1.9</v>
      </c>
      <c r="BR92">
        <v>1.04</v>
      </c>
      <c r="BS92">
        <v>1.57</v>
      </c>
      <c r="BT92">
        <v>2.739954</v>
      </c>
      <c r="BU92">
        <v>1.2859339999999999</v>
      </c>
      <c r="BV92">
        <v>2.3366090000000002</v>
      </c>
      <c r="BW92">
        <v>1.8614520000000001</v>
      </c>
      <c r="BX92">
        <v>1.8774740000000001</v>
      </c>
      <c r="BY92">
        <v>2.5117370000000001</v>
      </c>
      <c r="BZ92">
        <v>1.2722180000000001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5.0922999999999998</v>
      </c>
      <c r="CK92">
        <v>1.7921339999999999</v>
      </c>
      <c r="CL92">
        <v>1.856811</v>
      </c>
      <c r="CM92">
        <v>3.365221</v>
      </c>
      <c r="CN92">
        <v>1.6974340000000001</v>
      </c>
      <c r="CO92">
        <v>4.1149899999999997</v>
      </c>
      <c r="CP92">
        <v>1.713808</v>
      </c>
      <c r="CQ92">
        <v>1.697433</v>
      </c>
      <c r="CR92">
        <v>0.800979</v>
      </c>
      <c r="CS92">
        <v>2.6770100000000001</v>
      </c>
      <c r="CT92">
        <v>0</v>
      </c>
      <c r="CU92">
        <v>0</v>
      </c>
      <c r="CV92">
        <v>0</v>
      </c>
      <c r="CW92">
        <v>1.1515660000000001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71.435063999999997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577.84749299999999</v>
      </c>
      <c r="L93">
        <v>349.177662</v>
      </c>
      <c r="M93">
        <v>89.297054000000003</v>
      </c>
      <c r="N93">
        <v>115.612771</v>
      </c>
      <c r="O93">
        <v>121.19026100000001</v>
      </c>
      <c r="P93">
        <v>133.488088</v>
      </c>
      <c r="Q93">
        <v>2.8746</v>
      </c>
      <c r="R93">
        <v>40.621834999999997</v>
      </c>
      <c r="S93">
        <v>9.6740829999999995</v>
      </c>
      <c r="T93">
        <v>0</v>
      </c>
      <c r="U93">
        <v>267.51027599999998</v>
      </c>
      <c r="V93">
        <v>19.695830000000001</v>
      </c>
      <c r="W93">
        <v>29.662997000000001</v>
      </c>
      <c r="X93">
        <v>94.229388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17.368333</v>
      </c>
      <c r="AG93">
        <v>42.294564999999999</v>
      </c>
      <c r="AH93">
        <v>0</v>
      </c>
      <c r="AI93">
        <v>0</v>
      </c>
      <c r="AJ93">
        <v>0</v>
      </c>
      <c r="AK93">
        <v>51.655124999999998</v>
      </c>
      <c r="AL93">
        <v>2.672228</v>
      </c>
      <c r="AM93">
        <v>0</v>
      </c>
      <c r="AN93">
        <v>0.42820999999999998</v>
      </c>
      <c r="AO93">
        <v>0.28171099999999999</v>
      </c>
      <c r="AP93">
        <v>1.1047089999999999</v>
      </c>
      <c r="AQ93">
        <v>0</v>
      </c>
      <c r="AR93">
        <v>4.2314109999999996</v>
      </c>
      <c r="AS93">
        <v>4.8980880000000004</v>
      </c>
      <c r="AT93">
        <v>10.77745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71.508033999999995</v>
      </c>
      <c r="BA93">
        <f t="shared" si="4"/>
        <v>2058.102202</v>
      </c>
      <c r="BD93">
        <v>4.21</v>
      </c>
      <c r="BE93">
        <v>1.84</v>
      </c>
      <c r="BF93">
        <v>2.12</v>
      </c>
      <c r="BG93">
        <v>1.72</v>
      </c>
      <c r="BH93">
        <v>5.8</v>
      </c>
      <c r="BI93">
        <v>0.99</v>
      </c>
      <c r="BJ93">
        <v>0.5</v>
      </c>
      <c r="BK93">
        <v>1.66</v>
      </c>
      <c r="BL93">
        <v>0.93</v>
      </c>
      <c r="BM93">
        <v>0.08</v>
      </c>
      <c r="BN93">
        <v>3.37</v>
      </c>
      <c r="BO93">
        <v>3.61</v>
      </c>
      <c r="BP93">
        <v>0.25</v>
      </c>
      <c r="BQ93">
        <v>1.9</v>
      </c>
      <c r="BR93">
        <v>1.04</v>
      </c>
      <c r="BS93">
        <v>1.57</v>
      </c>
      <c r="BT93">
        <v>2.7542810000000002</v>
      </c>
      <c r="BU93">
        <v>1.2859339999999999</v>
      </c>
      <c r="BV93">
        <v>2.3366090000000002</v>
      </c>
      <c r="BW93">
        <v>1.8614520000000001</v>
      </c>
      <c r="BX93">
        <v>1.8774740000000001</v>
      </c>
      <c r="BY93">
        <v>2.5703800000000001</v>
      </c>
      <c r="BZ93">
        <v>1.2722180000000001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5.0922999999999998</v>
      </c>
      <c r="CK93">
        <v>1.7921339999999999</v>
      </c>
      <c r="CL93">
        <v>1.856811</v>
      </c>
      <c r="CM93">
        <v>3.365221</v>
      </c>
      <c r="CN93">
        <v>1.6974340000000001</v>
      </c>
      <c r="CO93">
        <v>4.1149899999999997</v>
      </c>
      <c r="CP93">
        <v>1.713808</v>
      </c>
      <c r="CQ93">
        <v>1.697433</v>
      </c>
      <c r="CR93">
        <v>0.800979</v>
      </c>
      <c r="CS93">
        <v>2.6770100000000001</v>
      </c>
      <c r="CT93">
        <v>0</v>
      </c>
      <c r="CU93">
        <v>0</v>
      </c>
      <c r="CV93">
        <v>0</v>
      </c>
      <c r="CW93">
        <v>1.1515660000000001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71.508033999999995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429.90141299999999</v>
      </c>
      <c r="L94">
        <v>282.10366199999999</v>
      </c>
      <c r="M94">
        <v>89.297054000000003</v>
      </c>
      <c r="N94">
        <v>115.612771</v>
      </c>
      <c r="O94">
        <v>121.19026100000001</v>
      </c>
      <c r="P94">
        <v>133.488088</v>
      </c>
      <c r="Q94">
        <v>2.8746</v>
      </c>
      <c r="R94">
        <v>40.621834999999997</v>
      </c>
      <c r="S94">
        <v>9.6740829999999995</v>
      </c>
      <c r="T94">
        <v>0</v>
      </c>
      <c r="U94">
        <v>267.51027599999998</v>
      </c>
      <c r="V94">
        <v>19.695830000000001</v>
      </c>
      <c r="W94">
        <v>29.662997000000001</v>
      </c>
      <c r="X94">
        <v>94.229388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17.368333</v>
      </c>
      <c r="AG94">
        <v>42.294564999999999</v>
      </c>
      <c r="AH94">
        <v>0</v>
      </c>
      <c r="AI94">
        <v>0</v>
      </c>
      <c r="AJ94">
        <v>0</v>
      </c>
      <c r="AK94">
        <v>51.655124999999998</v>
      </c>
      <c r="AL94">
        <v>2.672228</v>
      </c>
      <c r="AM94">
        <v>0</v>
      </c>
      <c r="AN94">
        <v>0.42820999999999998</v>
      </c>
      <c r="AO94">
        <v>0.38594400000000001</v>
      </c>
      <c r="AP94">
        <v>1.1047089999999999</v>
      </c>
      <c r="AQ94">
        <v>0</v>
      </c>
      <c r="AR94">
        <v>4.2314109999999996</v>
      </c>
      <c r="AS94">
        <v>4.8980880000000004</v>
      </c>
      <c r="AT94">
        <v>10.77745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71.47976899999999</v>
      </c>
      <c r="BA94">
        <f t="shared" si="4"/>
        <v>1843.1580899999997</v>
      </c>
      <c r="BD94">
        <v>4.21</v>
      </c>
      <c r="BE94">
        <v>1.84</v>
      </c>
      <c r="BF94">
        <v>2.12</v>
      </c>
      <c r="BG94">
        <v>1.72</v>
      </c>
      <c r="BH94">
        <v>5.8</v>
      </c>
      <c r="BI94">
        <v>0.96</v>
      </c>
      <c r="BJ94">
        <v>0.5</v>
      </c>
      <c r="BK94">
        <v>1.66</v>
      </c>
      <c r="BL94">
        <v>0.93</v>
      </c>
      <c r="BM94">
        <v>0.08</v>
      </c>
      <c r="BN94">
        <v>3.37</v>
      </c>
      <c r="BO94">
        <v>3.61</v>
      </c>
      <c r="BP94">
        <v>0.25</v>
      </c>
      <c r="BQ94">
        <v>1.9</v>
      </c>
      <c r="BR94">
        <v>1.04</v>
      </c>
      <c r="BS94">
        <v>1.57</v>
      </c>
      <c r="BT94">
        <v>2.7545280000000001</v>
      </c>
      <c r="BU94">
        <v>1.2859339999999999</v>
      </c>
      <c r="BV94">
        <v>2.3366090000000002</v>
      </c>
      <c r="BW94">
        <v>1.8614520000000001</v>
      </c>
      <c r="BX94">
        <v>1.8774740000000001</v>
      </c>
      <c r="BY94">
        <v>2.5718679999999998</v>
      </c>
      <c r="BZ94">
        <v>1.2722180000000001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5.0922999999999998</v>
      </c>
      <c r="CK94">
        <v>1.7921339999999999</v>
      </c>
      <c r="CL94">
        <v>1.856811</v>
      </c>
      <c r="CM94">
        <v>3.365221</v>
      </c>
      <c r="CN94">
        <v>1.6974340000000001</v>
      </c>
      <c r="CO94">
        <v>4.1149899999999997</v>
      </c>
      <c r="CP94">
        <v>1.713808</v>
      </c>
      <c r="CQ94">
        <v>1.697433</v>
      </c>
      <c r="CR94">
        <v>0.800979</v>
      </c>
      <c r="CS94">
        <v>2.6770100000000001</v>
      </c>
      <c r="CT94">
        <v>0</v>
      </c>
      <c r="CU94">
        <v>0</v>
      </c>
      <c r="CV94">
        <v>0</v>
      </c>
      <c r="CW94">
        <v>1.1515660000000001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71.47976899999999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377.5308</v>
      </c>
      <c r="L95">
        <v>268.04133200000001</v>
      </c>
      <c r="M95">
        <v>89.297054000000003</v>
      </c>
      <c r="N95">
        <v>115.612771</v>
      </c>
      <c r="O95">
        <v>121.19026100000001</v>
      </c>
      <c r="P95">
        <v>133.488088</v>
      </c>
      <c r="Q95">
        <v>2.8746</v>
      </c>
      <c r="R95">
        <v>24.546976000000001</v>
      </c>
      <c r="S95">
        <v>6.680949</v>
      </c>
      <c r="T95">
        <v>0</v>
      </c>
      <c r="U95">
        <v>267.51027599999998</v>
      </c>
      <c r="V95">
        <v>16.436163000000001</v>
      </c>
      <c r="W95">
        <v>25.448008999999999</v>
      </c>
      <c r="X95">
        <v>71.116623000000004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17.368333</v>
      </c>
      <c r="AG95">
        <v>42.294564999999999</v>
      </c>
      <c r="AH95">
        <v>0</v>
      </c>
      <c r="AI95">
        <v>0</v>
      </c>
      <c r="AJ95">
        <v>0</v>
      </c>
      <c r="AK95">
        <v>51.655124999999998</v>
      </c>
      <c r="AL95">
        <v>2.672228</v>
      </c>
      <c r="AM95">
        <v>0</v>
      </c>
      <c r="AN95">
        <v>0.42820999999999998</v>
      </c>
      <c r="AO95">
        <v>0.54651899999999998</v>
      </c>
      <c r="AP95">
        <v>1.1047089999999999</v>
      </c>
      <c r="AQ95">
        <v>0</v>
      </c>
      <c r="AR95">
        <v>3.1735579999999999</v>
      </c>
      <c r="AS95">
        <v>4.8980880000000004</v>
      </c>
      <c r="AT95">
        <v>10.77745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71.47976899999999</v>
      </c>
      <c r="BA95">
        <f t="shared" si="4"/>
        <v>1726.172456</v>
      </c>
      <c r="BD95">
        <v>4.21</v>
      </c>
      <c r="BE95">
        <v>1.84</v>
      </c>
      <c r="BF95">
        <v>2.12</v>
      </c>
      <c r="BG95">
        <v>1.72</v>
      </c>
      <c r="BH95">
        <v>5.8</v>
      </c>
      <c r="BI95">
        <v>0.96</v>
      </c>
      <c r="BJ95">
        <v>0.5</v>
      </c>
      <c r="BK95">
        <v>1.66</v>
      </c>
      <c r="BL95">
        <v>0.93</v>
      </c>
      <c r="BM95">
        <v>0.08</v>
      </c>
      <c r="BN95">
        <v>3.37</v>
      </c>
      <c r="BO95">
        <v>3.61</v>
      </c>
      <c r="BP95">
        <v>0.25</v>
      </c>
      <c r="BQ95">
        <v>1.9</v>
      </c>
      <c r="BR95">
        <v>1.04</v>
      </c>
      <c r="BS95">
        <v>1.57</v>
      </c>
      <c r="BT95">
        <v>2.7545280000000001</v>
      </c>
      <c r="BU95">
        <v>1.2859339999999999</v>
      </c>
      <c r="BV95">
        <v>2.3366090000000002</v>
      </c>
      <c r="BW95">
        <v>1.8614520000000001</v>
      </c>
      <c r="BX95">
        <v>1.8774740000000001</v>
      </c>
      <c r="BY95">
        <v>2.5718679999999998</v>
      </c>
      <c r="BZ95">
        <v>1.2722180000000001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5.0922999999999998</v>
      </c>
      <c r="CK95">
        <v>1.7921339999999999</v>
      </c>
      <c r="CL95">
        <v>1.856811</v>
      </c>
      <c r="CM95">
        <v>3.365221</v>
      </c>
      <c r="CN95">
        <v>1.6974340000000001</v>
      </c>
      <c r="CO95">
        <v>4.1149899999999997</v>
      </c>
      <c r="CP95">
        <v>1.713808</v>
      </c>
      <c r="CQ95">
        <v>1.697433</v>
      </c>
      <c r="CR95">
        <v>0.800979</v>
      </c>
      <c r="CS95">
        <v>2.6770100000000001</v>
      </c>
      <c r="CT95">
        <v>0</v>
      </c>
      <c r="CU95">
        <v>0</v>
      </c>
      <c r="CV95">
        <v>0</v>
      </c>
      <c r="CW95">
        <v>1.1515660000000001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71.47976899999999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337.58000399999997</v>
      </c>
      <c r="L96">
        <v>216.94606200000001</v>
      </c>
      <c r="M96">
        <v>89.297054000000003</v>
      </c>
      <c r="N96">
        <v>115.612771</v>
      </c>
      <c r="O96">
        <v>121.19026100000001</v>
      </c>
      <c r="P96">
        <v>133.488088</v>
      </c>
      <c r="Q96">
        <v>2.8746</v>
      </c>
      <c r="R96">
        <v>24.546976000000001</v>
      </c>
      <c r="S96">
        <v>4.4237489999999999</v>
      </c>
      <c r="T96">
        <v>0</v>
      </c>
      <c r="U96">
        <v>267.51027599999998</v>
      </c>
      <c r="V96">
        <v>8.3295080000000006</v>
      </c>
      <c r="W96">
        <v>14.372999999999999</v>
      </c>
      <c r="X96">
        <v>61.507719999999999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17.368333</v>
      </c>
      <c r="AG96">
        <v>42.294564999999999</v>
      </c>
      <c r="AH96">
        <v>0</v>
      </c>
      <c r="AI96">
        <v>0</v>
      </c>
      <c r="AJ96">
        <v>0</v>
      </c>
      <c r="AK96">
        <v>51.655124999999998</v>
      </c>
      <c r="AL96">
        <v>2.672228</v>
      </c>
      <c r="AM96">
        <v>0</v>
      </c>
      <c r="AN96">
        <v>0.42820999999999998</v>
      </c>
      <c r="AO96">
        <v>0.69864300000000001</v>
      </c>
      <c r="AP96">
        <v>1.1047089999999999</v>
      </c>
      <c r="AQ96">
        <v>0</v>
      </c>
      <c r="AR96">
        <v>3.1735579999999999</v>
      </c>
      <c r="AS96">
        <v>4.8980880000000004</v>
      </c>
      <c r="AT96">
        <v>10.77745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71.47976899999999</v>
      </c>
      <c r="BA96">
        <f t="shared" si="4"/>
        <v>1604.2307469999996</v>
      </c>
      <c r="BD96">
        <v>4.21</v>
      </c>
      <c r="BE96">
        <v>1.84</v>
      </c>
      <c r="BF96">
        <v>2.12</v>
      </c>
      <c r="BG96">
        <v>1.72</v>
      </c>
      <c r="BH96">
        <v>5.8</v>
      </c>
      <c r="BI96">
        <v>0.96</v>
      </c>
      <c r="BJ96">
        <v>0.5</v>
      </c>
      <c r="BK96">
        <v>1.66</v>
      </c>
      <c r="BL96">
        <v>0.93</v>
      </c>
      <c r="BM96">
        <v>0.08</v>
      </c>
      <c r="BN96">
        <v>3.37</v>
      </c>
      <c r="BO96">
        <v>3.61</v>
      </c>
      <c r="BP96">
        <v>0.25</v>
      </c>
      <c r="BQ96">
        <v>1.9</v>
      </c>
      <c r="BR96">
        <v>1.04</v>
      </c>
      <c r="BS96">
        <v>1.57</v>
      </c>
      <c r="BT96">
        <v>2.7545280000000001</v>
      </c>
      <c r="BU96">
        <v>1.2859339999999999</v>
      </c>
      <c r="BV96">
        <v>2.3366090000000002</v>
      </c>
      <c r="BW96">
        <v>1.8614520000000001</v>
      </c>
      <c r="BX96">
        <v>1.8774740000000001</v>
      </c>
      <c r="BY96">
        <v>2.5718679999999998</v>
      </c>
      <c r="BZ96">
        <v>1.2722180000000001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5.0922999999999998</v>
      </c>
      <c r="CK96">
        <v>1.7921339999999999</v>
      </c>
      <c r="CL96">
        <v>1.856811</v>
      </c>
      <c r="CM96">
        <v>3.365221</v>
      </c>
      <c r="CN96">
        <v>1.6974340000000001</v>
      </c>
      <c r="CO96">
        <v>4.1149899999999997</v>
      </c>
      <c r="CP96">
        <v>1.713808</v>
      </c>
      <c r="CQ96">
        <v>1.697433</v>
      </c>
      <c r="CR96">
        <v>0.800979</v>
      </c>
      <c r="CS96">
        <v>2.6770100000000001</v>
      </c>
      <c r="CT96">
        <v>0</v>
      </c>
      <c r="CU96">
        <v>0</v>
      </c>
      <c r="CV96">
        <v>0</v>
      </c>
      <c r="CW96">
        <v>1.1515660000000001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71.47976899999999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360.86093</v>
      </c>
      <c r="L97">
        <v>216.94606200000001</v>
      </c>
      <c r="M97">
        <v>89.297054000000003</v>
      </c>
      <c r="N97">
        <v>115.612771</v>
      </c>
      <c r="O97">
        <v>121.19026100000001</v>
      </c>
      <c r="P97">
        <v>133.488088</v>
      </c>
      <c r="Q97">
        <v>2.8746</v>
      </c>
      <c r="R97">
        <v>24.546976000000001</v>
      </c>
      <c r="S97">
        <v>12.268636000000001</v>
      </c>
      <c r="T97">
        <v>0</v>
      </c>
      <c r="U97">
        <v>267.51027599999998</v>
      </c>
      <c r="V97">
        <v>1.9164000000000001</v>
      </c>
      <c r="W97">
        <v>14.372999999999999</v>
      </c>
      <c r="X97">
        <v>47.106060999999997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17.368333</v>
      </c>
      <c r="AG97">
        <v>42.294564999999999</v>
      </c>
      <c r="AH97">
        <v>0</v>
      </c>
      <c r="AI97">
        <v>0</v>
      </c>
      <c r="AJ97">
        <v>0</v>
      </c>
      <c r="AK97">
        <v>51.655124999999998</v>
      </c>
      <c r="AL97">
        <v>2.672228</v>
      </c>
      <c r="AM97">
        <v>0</v>
      </c>
      <c r="AN97">
        <v>0.42820999999999998</v>
      </c>
      <c r="AO97">
        <v>0.74653400000000003</v>
      </c>
      <c r="AP97">
        <v>1.7184360000000001</v>
      </c>
      <c r="AQ97">
        <v>0</v>
      </c>
      <c r="AR97">
        <v>3.1735579999999999</v>
      </c>
      <c r="AS97">
        <v>4.8980880000000004</v>
      </c>
      <c r="AT97">
        <v>10.77745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71.47976899999999</v>
      </c>
      <c r="BA97">
        <f t="shared" si="4"/>
        <v>1615.2034110000002</v>
      </c>
      <c r="BD97">
        <v>4.21</v>
      </c>
      <c r="BE97">
        <v>1.84</v>
      </c>
      <c r="BF97">
        <v>2.12</v>
      </c>
      <c r="BG97">
        <v>1.72</v>
      </c>
      <c r="BH97">
        <v>5.8</v>
      </c>
      <c r="BI97">
        <v>0.96</v>
      </c>
      <c r="BJ97">
        <v>0.5</v>
      </c>
      <c r="BK97">
        <v>1.66</v>
      </c>
      <c r="BL97">
        <v>0.93</v>
      </c>
      <c r="BM97">
        <v>0.08</v>
      </c>
      <c r="BN97">
        <v>3.37</v>
      </c>
      <c r="BO97">
        <v>3.61</v>
      </c>
      <c r="BP97">
        <v>0.25</v>
      </c>
      <c r="BQ97">
        <v>1.9</v>
      </c>
      <c r="BR97">
        <v>1.04</v>
      </c>
      <c r="BS97">
        <v>1.57</v>
      </c>
      <c r="BT97">
        <v>2.7545280000000001</v>
      </c>
      <c r="BU97">
        <v>1.2859339999999999</v>
      </c>
      <c r="BV97">
        <v>2.3366090000000002</v>
      </c>
      <c r="BW97">
        <v>1.8614520000000001</v>
      </c>
      <c r="BX97">
        <v>1.8774740000000001</v>
      </c>
      <c r="BY97">
        <v>2.5718679999999998</v>
      </c>
      <c r="BZ97">
        <v>1.2722180000000001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5.0922999999999998</v>
      </c>
      <c r="CK97">
        <v>1.7921339999999999</v>
      </c>
      <c r="CL97">
        <v>1.856811</v>
      </c>
      <c r="CM97">
        <v>3.365221</v>
      </c>
      <c r="CN97">
        <v>1.6974340000000001</v>
      </c>
      <c r="CO97">
        <v>4.1149899999999997</v>
      </c>
      <c r="CP97">
        <v>1.713808</v>
      </c>
      <c r="CQ97">
        <v>1.697433</v>
      </c>
      <c r="CR97">
        <v>0.800979</v>
      </c>
      <c r="CS97">
        <v>2.6770100000000001</v>
      </c>
      <c r="CT97">
        <v>0</v>
      </c>
      <c r="CU97">
        <v>0</v>
      </c>
      <c r="CV97">
        <v>0</v>
      </c>
      <c r="CW97">
        <v>1.1515660000000001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71.47976899999999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360.85746899999998</v>
      </c>
      <c r="L98">
        <v>216.94606200000001</v>
      </c>
      <c r="M98">
        <v>89.297054000000003</v>
      </c>
      <c r="N98">
        <v>115.612771</v>
      </c>
      <c r="O98">
        <v>121.19026100000001</v>
      </c>
      <c r="P98">
        <v>133.488088</v>
      </c>
      <c r="Q98">
        <v>2.8746</v>
      </c>
      <c r="R98">
        <v>24.546976000000001</v>
      </c>
      <c r="S98">
        <v>12.268636000000001</v>
      </c>
      <c r="T98">
        <v>0</v>
      </c>
      <c r="U98">
        <v>267.51027599999998</v>
      </c>
      <c r="V98">
        <v>1.9164000000000001</v>
      </c>
      <c r="W98">
        <v>14.372999999999999</v>
      </c>
      <c r="X98">
        <v>44.077199999999998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17.368333</v>
      </c>
      <c r="AG98">
        <v>42.294564999999999</v>
      </c>
      <c r="AH98">
        <v>0</v>
      </c>
      <c r="AI98">
        <v>0</v>
      </c>
      <c r="AJ98">
        <v>0</v>
      </c>
      <c r="AK98">
        <v>51.655124999999998</v>
      </c>
      <c r="AL98">
        <v>2.672228</v>
      </c>
      <c r="AM98">
        <v>0</v>
      </c>
      <c r="AN98">
        <v>0.42820999999999998</v>
      </c>
      <c r="AO98">
        <v>0.81977800000000001</v>
      </c>
      <c r="AP98">
        <v>1.7184360000000001</v>
      </c>
      <c r="AQ98">
        <v>0</v>
      </c>
      <c r="AR98">
        <v>3.1735579999999999</v>
      </c>
      <c r="AS98">
        <v>4.8980880000000004</v>
      </c>
      <c r="AT98">
        <v>10.77745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71.47976899999999</v>
      </c>
      <c r="BA98">
        <f t="shared" si="4"/>
        <v>1612.2443330000001</v>
      </c>
      <c r="BD98">
        <v>4.21</v>
      </c>
      <c r="BE98">
        <v>1.84</v>
      </c>
      <c r="BF98">
        <v>2.12</v>
      </c>
      <c r="BG98">
        <v>1.72</v>
      </c>
      <c r="BH98">
        <v>5.8</v>
      </c>
      <c r="BI98">
        <v>0.96</v>
      </c>
      <c r="BJ98">
        <v>0.5</v>
      </c>
      <c r="BK98">
        <v>1.66</v>
      </c>
      <c r="BL98">
        <v>0.93</v>
      </c>
      <c r="BM98">
        <v>0.08</v>
      </c>
      <c r="BN98">
        <v>3.37</v>
      </c>
      <c r="BO98">
        <v>3.61</v>
      </c>
      <c r="BP98">
        <v>0.25</v>
      </c>
      <c r="BQ98">
        <v>1.9</v>
      </c>
      <c r="BR98">
        <v>1.04</v>
      </c>
      <c r="BS98">
        <v>1.57</v>
      </c>
      <c r="BT98">
        <v>2.7545280000000001</v>
      </c>
      <c r="BU98">
        <v>1.2859339999999999</v>
      </c>
      <c r="BV98">
        <v>2.3366090000000002</v>
      </c>
      <c r="BW98">
        <v>1.8614520000000001</v>
      </c>
      <c r="BX98">
        <v>1.8774740000000001</v>
      </c>
      <c r="BY98">
        <v>2.5718679999999998</v>
      </c>
      <c r="BZ98">
        <v>1.2722180000000001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5.0922999999999998</v>
      </c>
      <c r="CK98">
        <v>1.7921339999999999</v>
      </c>
      <c r="CL98">
        <v>1.856811</v>
      </c>
      <c r="CM98">
        <v>3.365221</v>
      </c>
      <c r="CN98">
        <v>1.6974340000000001</v>
      </c>
      <c r="CO98">
        <v>4.1149899999999997</v>
      </c>
      <c r="CP98">
        <v>1.713808</v>
      </c>
      <c r="CQ98">
        <v>1.697433</v>
      </c>
      <c r="CR98">
        <v>0.800979</v>
      </c>
      <c r="CS98">
        <v>2.6770100000000001</v>
      </c>
      <c r="CT98">
        <v>0</v>
      </c>
      <c r="CU98">
        <v>0</v>
      </c>
      <c r="CV98">
        <v>0</v>
      </c>
      <c r="CW98">
        <v>1.1515660000000001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71.47976899999999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13.658237138000008</v>
      </c>
      <c r="L99">
        <f t="shared" si="6"/>
        <v>4.0423163725000011</v>
      </c>
      <c r="M99">
        <f t="shared" si="6"/>
        <v>1.9683861464999965</v>
      </c>
      <c r="N99">
        <f t="shared" si="6"/>
        <v>2.774706504000001</v>
      </c>
      <c r="O99">
        <f t="shared" si="6"/>
        <v>2.908566263999997</v>
      </c>
      <c r="P99">
        <f t="shared" si="6"/>
        <v>3.1284946442499999</v>
      </c>
      <c r="Q99">
        <f t="shared" si="6"/>
        <v>0.22396276299999995</v>
      </c>
      <c r="R99">
        <f t="shared" si="6"/>
        <v>0.83100580749999908</v>
      </c>
      <c r="S99">
        <f t="shared" si="6"/>
        <v>0.5036863445000006</v>
      </c>
      <c r="T99">
        <f t="shared" si="6"/>
        <v>0</v>
      </c>
      <c r="U99">
        <f t="shared" si="6"/>
        <v>6.9095933752500143</v>
      </c>
      <c r="V99">
        <f t="shared" si="6"/>
        <v>0.33521260850000012</v>
      </c>
      <c r="W99">
        <f t="shared" si="6"/>
        <v>0.64438862950000075</v>
      </c>
      <c r="X99">
        <f t="shared" si="6"/>
        <v>1.8841523292499989</v>
      </c>
      <c r="Y99">
        <f t="shared" si="6"/>
        <v>0</v>
      </c>
      <c r="Z99">
        <f t="shared" si="6"/>
        <v>7.0703659999999988E-2</v>
      </c>
      <c r="AA99">
        <f t="shared" si="6"/>
        <v>9.8397300500000021E-2</v>
      </c>
      <c r="AB99">
        <f t="shared" si="6"/>
        <v>0.13446990800000003</v>
      </c>
      <c r="AC99">
        <f t="shared" si="6"/>
        <v>0.1140059115</v>
      </c>
      <c r="AD99">
        <f t="shared" si="6"/>
        <v>0.1885803945</v>
      </c>
      <c r="AE99">
        <f t="shared" si="6"/>
        <v>0.29962424224999995</v>
      </c>
      <c r="AF99">
        <f t="shared" si="6"/>
        <v>0.33337550949999956</v>
      </c>
      <c r="AG99">
        <f t="shared" si="6"/>
        <v>1.0150695600000015</v>
      </c>
      <c r="AH99">
        <f t="shared" si="6"/>
        <v>0.69493455000000004</v>
      </c>
      <c r="AI99">
        <f t="shared" si="6"/>
        <v>6.0397860500000011E-2</v>
      </c>
      <c r="AJ99">
        <f t="shared" si="6"/>
        <v>0</v>
      </c>
      <c r="AK99">
        <f t="shared" si="6"/>
        <v>1.2397230000000032</v>
      </c>
      <c r="AL99">
        <f t="shared" si="6"/>
        <v>0.27479412599999986</v>
      </c>
      <c r="AM99">
        <f t="shared" si="6"/>
        <v>4.9149162999999989E-2</v>
      </c>
      <c r="AN99">
        <f t="shared" si="6"/>
        <v>1.0937976999999993E-2</v>
      </c>
      <c r="AO99">
        <f t="shared" si="6"/>
        <v>1.8752783250000009E-2</v>
      </c>
      <c r="AP99">
        <f t="shared" si="6"/>
        <v>4.7379734500000041E-2</v>
      </c>
      <c r="AQ99">
        <f t="shared" si="6"/>
        <v>0.59168849999999995</v>
      </c>
      <c r="AR99">
        <f t="shared" si="6"/>
        <v>0.18337878074999994</v>
      </c>
      <c r="AS99">
        <f t="shared" si="6"/>
        <v>0.19750252925</v>
      </c>
      <c r="AT99">
        <f t="shared" si="6"/>
        <v>0.3070095187500006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1.7239285069999992</v>
      </c>
      <c r="BA99">
        <f t="shared" si="4"/>
        <v>47.466512443000006</v>
      </c>
      <c r="BD99">
        <f t="shared" ref="BD99:DJ99" si="7">SUM(BD3:BD98)/4000</f>
        <v>0.10868999999999986</v>
      </c>
      <c r="BE99">
        <f t="shared" si="7"/>
        <v>4.4160000000000067E-2</v>
      </c>
      <c r="BF99">
        <f t="shared" si="7"/>
        <v>5.0880000000000064E-2</v>
      </c>
      <c r="BG99">
        <f t="shared" si="7"/>
        <v>4.1279999999999976E-2</v>
      </c>
      <c r="BH99">
        <f t="shared" si="7"/>
        <v>0.13920000000000007</v>
      </c>
      <c r="BI99">
        <f t="shared" si="7"/>
        <v>2.2007499999999968E-2</v>
      </c>
      <c r="BJ99">
        <f t="shared" si="7"/>
        <v>1.0922499999999996E-2</v>
      </c>
      <c r="BK99">
        <f t="shared" si="7"/>
        <v>3.9839999999999938E-2</v>
      </c>
      <c r="BL99">
        <f t="shared" si="7"/>
        <v>2.0992500000000035E-2</v>
      </c>
      <c r="BM99">
        <f t="shared" si="7"/>
        <v>1.8825000000000011E-3</v>
      </c>
      <c r="BN99">
        <f t="shared" si="7"/>
        <v>8.0880000000000077E-2</v>
      </c>
      <c r="BO99">
        <f t="shared" si="7"/>
        <v>8.6640000000000203E-2</v>
      </c>
      <c r="BP99">
        <f t="shared" si="7"/>
        <v>6.0000000000000001E-3</v>
      </c>
      <c r="BQ99">
        <f t="shared" si="7"/>
        <v>4.5600000000000078E-2</v>
      </c>
      <c r="BR99">
        <f t="shared" si="7"/>
        <v>2.4960000000000045E-2</v>
      </c>
      <c r="BS99">
        <f t="shared" si="7"/>
        <v>3.7679999999999908E-2</v>
      </c>
      <c r="BT99">
        <f t="shared" si="7"/>
        <v>6.505137649999998E-2</v>
      </c>
      <c r="BU99">
        <f t="shared" si="7"/>
        <v>3.0862415999999959E-2</v>
      </c>
      <c r="BV99">
        <f t="shared" si="7"/>
        <v>5.6329326250000089E-2</v>
      </c>
      <c r="BW99">
        <f t="shared" si="7"/>
        <v>4.4674848000000093E-2</v>
      </c>
      <c r="BX99">
        <f t="shared" si="7"/>
        <v>4.5059376000000095E-2</v>
      </c>
      <c r="BY99">
        <f t="shared" si="7"/>
        <v>5.9373554999999953E-2</v>
      </c>
      <c r="BZ99">
        <f t="shared" si="7"/>
        <v>3.0533231999999955E-2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0.1222152000000002</v>
      </c>
      <c r="CK99">
        <f t="shared" si="7"/>
        <v>4.3011216000000053E-2</v>
      </c>
      <c r="CL99">
        <f t="shared" si="7"/>
        <v>4.4563463999999907E-2</v>
      </c>
      <c r="CM99">
        <f t="shared" si="7"/>
        <v>8.0765304000000024E-2</v>
      </c>
      <c r="CN99">
        <f t="shared" si="7"/>
        <v>4.0738415999999951E-2</v>
      </c>
      <c r="CO99">
        <f t="shared" si="7"/>
        <v>9.0087416749999913E-2</v>
      </c>
      <c r="CP99">
        <f t="shared" si="7"/>
        <v>4.7551359499999959E-2</v>
      </c>
      <c r="CQ99">
        <f t="shared" si="7"/>
        <v>4.0738391999999971E-2</v>
      </c>
      <c r="CR99">
        <f t="shared" si="7"/>
        <v>1.9223495999999982E-2</v>
      </c>
      <c r="CS99">
        <f t="shared" si="7"/>
        <v>6.4248239999999943E-2</v>
      </c>
      <c r="CT99">
        <f t="shared" si="7"/>
        <v>1.9863480000000006E-3</v>
      </c>
      <c r="CU99">
        <f t="shared" si="7"/>
        <v>3.8674865000000004E-3</v>
      </c>
      <c r="CV99">
        <f t="shared" si="7"/>
        <v>3.7954544999999999E-3</v>
      </c>
      <c r="CW99">
        <f t="shared" si="7"/>
        <v>2.7637584000000038E-2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1.7239285069999992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0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0"/>
      <c r="AS2" s="19"/>
      <c r="AT2" s="169"/>
      <c r="AU2" s="169"/>
      <c r="AV2" s="169"/>
      <c r="AW2" s="169"/>
      <c r="AX2" s="169"/>
      <c r="AY2" s="169"/>
      <c r="AZ2" s="198"/>
      <c r="BA2" s="220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0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0"/>
      <c r="AS2" s="19"/>
      <c r="AT2" s="169"/>
      <c r="AU2" s="169"/>
      <c r="AV2" s="169"/>
      <c r="AW2" s="169"/>
      <c r="AX2" s="169"/>
      <c r="AY2" s="169"/>
      <c r="AZ2" s="198"/>
      <c r="BA2" s="220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44915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180.43</v>
      </c>
      <c r="C3" s="75">
        <v>43.99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65.81</v>
      </c>
      <c r="J3">
        <v>269.49</v>
      </c>
      <c r="K3">
        <v>100.37</v>
      </c>
      <c r="L3">
        <v>1.39</v>
      </c>
      <c r="M3">
        <v>13.51</v>
      </c>
      <c r="N3" s="135">
        <v>0</v>
      </c>
      <c r="O3" s="135">
        <v>0</v>
      </c>
      <c r="P3" s="135">
        <v>0</v>
      </c>
      <c r="Q3">
        <v>1.52</v>
      </c>
      <c r="R3">
        <v>0</v>
      </c>
      <c r="S3">
        <v>1.75</v>
      </c>
      <c r="T3">
        <v>14.98</v>
      </c>
      <c r="U3">
        <v>4.99</v>
      </c>
      <c r="V3">
        <v>5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3</v>
      </c>
      <c r="AD3">
        <v>10.85</v>
      </c>
      <c r="AE3">
        <v>10.85</v>
      </c>
      <c r="AF3">
        <v>1.72</v>
      </c>
    </row>
    <row r="4" spans="1:32">
      <c r="A4" t="s">
        <v>46</v>
      </c>
      <c r="B4" s="75">
        <v>166.9</v>
      </c>
      <c r="C4" s="75">
        <v>43.99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65.81</v>
      </c>
      <c r="J4">
        <v>269.49</v>
      </c>
      <c r="K4">
        <v>100.37</v>
      </c>
      <c r="L4">
        <v>1.39</v>
      </c>
      <c r="M4">
        <v>13.75</v>
      </c>
      <c r="N4" s="135">
        <v>0</v>
      </c>
      <c r="O4" s="135">
        <v>0</v>
      </c>
      <c r="P4" s="135">
        <v>0</v>
      </c>
      <c r="Q4">
        <v>1.52</v>
      </c>
      <c r="R4">
        <v>0</v>
      </c>
      <c r="S4">
        <v>1.75</v>
      </c>
      <c r="T4">
        <v>14.97</v>
      </c>
      <c r="U4">
        <v>4.99</v>
      </c>
      <c r="V4">
        <v>4.99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2.96</v>
      </c>
      <c r="AD4">
        <v>10.95</v>
      </c>
      <c r="AE4">
        <v>10.95</v>
      </c>
      <c r="AF4">
        <v>1.72</v>
      </c>
    </row>
    <row r="5" spans="1:32">
      <c r="A5" t="s">
        <v>47</v>
      </c>
      <c r="B5" s="75">
        <v>166.9</v>
      </c>
      <c r="C5" s="75">
        <v>43.99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69.94</v>
      </c>
      <c r="J5">
        <v>269.49</v>
      </c>
      <c r="K5">
        <v>100.37</v>
      </c>
      <c r="L5">
        <v>1.39</v>
      </c>
      <c r="M5">
        <v>19.54</v>
      </c>
      <c r="N5" s="135">
        <v>0</v>
      </c>
      <c r="O5" s="135">
        <v>0</v>
      </c>
      <c r="P5" s="135">
        <v>0</v>
      </c>
      <c r="Q5">
        <v>1.52</v>
      </c>
      <c r="R5">
        <v>0</v>
      </c>
      <c r="S5">
        <v>1.75</v>
      </c>
      <c r="T5">
        <v>14.94</v>
      </c>
      <c r="U5">
        <v>4.9800000000000004</v>
      </c>
      <c r="V5">
        <v>4.97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2.96</v>
      </c>
      <c r="AD5">
        <v>11.07</v>
      </c>
      <c r="AE5">
        <v>11.07</v>
      </c>
      <c r="AF5">
        <v>1.72</v>
      </c>
    </row>
    <row r="6" spans="1:32">
      <c r="A6" t="s">
        <v>48</v>
      </c>
      <c r="B6" s="75">
        <v>166.9</v>
      </c>
      <c r="C6" s="75">
        <v>43.99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69.94</v>
      </c>
      <c r="J6">
        <v>269.49</v>
      </c>
      <c r="K6">
        <v>100.37</v>
      </c>
      <c r="L6">
        <v>1.39</v>
      </c>
      <c r="M6">
        <v>19.78</v>
      </c>
      <c r="N6" s="135">
        <v>0</v>
      </c>
      <c r="O6" s="135">
        <v>0</v>
      </c>
      <c r="P6" s="135">
        <v>0</v>
      </c>
      <c r="Q6">
        <v>1.52</v>
      </c>
      <c r="R6">
        <v>0</v>
      </c>
      <c r="S6">
        <v>1.75</v>
      </c>
      <c r="T6">
        <v>14.93</v>
      </c>
      <c r="U6">
        <v>4.9800000000000004</v>
      </c>
      <c r="V6">
        <v>4.97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2.91</v>
      </c>
      <c r="AD6">
        <v>11.2</v>
      </c>
      <c r="AE6">
        <v>11.2</v>
      </c>
      <c r="AF6">
        <v>1.72</v>
      </c>
    </row>
    <row r="7" spans="1:32">
      <c r="A7" t="s">
        <v>49</v>
      </c>
      <c r="B7" s="75">
        <v>162.11000000000001</v>
      </c>
      <c r="C7" s="75">
        <v>31.22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69.94</v>
      </c>
      <c r="J7">
        <v>269.49</v>
      </c>
      <c r="K7">
        <v>83.36</v>
      </c>
      <c r="L7">
        <v>1.39</v>
      </c>
      <c r="M7">
        <v>20.02</v>
      </c>
      <c r="N7" s="135">
        <v>0</v>
      </c>
      <c r="O7" s="135">
        <v>0</v>
      </c>
      <c r="P7" s="135">
        <v>0</v>
      </c>
      <c r="Q7">
        <v>1.52</v>
      </c>
      <c r="R7">
        <v>0</v>
      </c>
      <c r="S7">
        <v>1.75</v>
      </c>
      <c r="T7">
        <v>14.91</v>
      </c>
      <c r="U7">
        <v>4.97</v>
      </c>
      <c r="V7">
        <v>4.9800000000000004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2.86</v>
      </c>
      <c r="AD7">
        <v>11</v>
      </c>
      <c r="AE7">
        <v>11</v>
      </c>
      <c r="AF7">
        <v>1.72</v>
      </c>
    </row>
    <row r="8" spans="1:32">
      <c r="A8" t="s">
        <v>50</v>
      </c>
      <c r="B8" s="75">
        <v>128.4</v>
      </c>
      <c r="C8" s="75">
        <v>31.22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69.94</v>
      </c>
      <c r="J8">
        <v>229.97</v>
      </c>
      <c r="K8">
        <v>73.78</v>
      </c>
      <c r="L8">
        <v>1.39</v>
      </c>
      <c r="M8">
        <v>20.27</v>
      </c>
      <c r="N8" s="135">
        <v>0</v>
      </c>
      <c r="O8" s="135">
        <v>0</v>
      </c>
      <c r="P8" s="135">
        <v>0</v>
      </c>
      <c r="Q8">
        <v>1.52</v>
      </c>
      <c r="R8">
        <v>0</v>
      </c>
      <c r="S8">
        <v>1.75</v>
      </c>
      <c r="T8">
        <v>14.91</v>
      </c>
      <c r="U8">
        <v>4.97</v>
      </c>
      <c r="V8">
        <v>4.97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2.83</v>
      </c>
      <c r="AD8">
        <v>8.4</v>
      </c>
      <c r="AE8">
        <v>8.4</v>
      </c>
      <c r="AF8">
        <v>1.72</v>
      </c>
    </row>
    <row r="9" spans="1:32">
      <c r="A9" t="s">
        <v>51</v>
      </c>
      <c r="B9" s="75">
        <v>128.4</v>
      </c>
      <c r="C9" s="75">
        <v>31.22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69.94</v>
      </c>
      <c r="J9">
        <v>191.64</v>
      </c>
      <c r="K9">
        <v>73.78</v>
      </c>
      <c r="L9">
        <v>1.39</v>
      </c>
      <c r="M9">
        <v>20.58</v>
      </c>
      <c r="N9" s="135">
        <v>0</v>
      </c>
      <c r="O9" s="135">
        <v>0</v>
      </c>
      <c r="P9" s="135">
        <v>0</v>
      </c>
      <c r="Q9">
        <v>1.52</v>
      </c>
      <c r="R9">
        <v>0</v>
      </c>
      <c r="S9">
        <v>1.75</v>
      </c>
      <c r="T9">
        <v>14.93</v>
      </c>
      <c r="U9">
        <v>4.9800000000000004</v>
      </c>
      <c r="V9">
        <v>4.97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3</v>
      </c>
      <c r="AD9">
        <v>8.36</v>
      </c>
      <c r="AE9">
        <v>8.36</v>
      </c>
      <c r="AF9">
        <v>1.72</v>
      </c>
    </row>
    <row r="10" spans="1:32">
      <c r="A10" t="s">
        <v>52</v>
      </c>
      <c r="B10" s="75">
        <v>128.4</v>
      </c>
      <c r="C10" s="75">
        <v>31.22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69.94</v>
      </c>
      <c r="J10">
        <v>172.48</v>
      </c>
      <c r="K10">
        <v>73.78</v>
      </c>
      <c r="L10">
        <v>1.39</v>
      </c>
      <c r="M10">
        <v>20.92</v>
      </c>
      <c r="N10" s="135">
        <v>0</v>
      </c>
      <c r="O10" s="135">
        <v>0</v>
      </c>
      <c r="P10" s="135">
        <v>0</v>
      </c>
      <c r="Q10">
        <v>1.52</v>
      </c>
      <c r="R10">
        <v>0</v>
      </c>
      <c r="S10">
        <v>1.75</v>
      </c>
      <c r="T10">
        <v>15.02</v>
      </c>
      <c r="U10">
        <v>5.01</v>
      </c>
      <c r="V10">
        <v>5.01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2.96</v>
      </c>
      <c r="AD10">
        <v>8.35</v>
      </c>
      <c r="AE10">
        <v>8.35</v>
      </c>
      <c r="AF10">
        <v>1.72</v>
      </c>
    </row>
    <row r="11" spans="1:32">
      <c r="A11" t="s">
        <v>53</v>
      </c>
      <c r="B11" s="75">
        <v>128.4</v>
      </c>
      <c r="C11" s="75">
        <v>31.22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69.94</v>
      </c>
      <c r="J11">
        <v>172.48</v>
      </c>
      <c r="K11">
        <v>73.78</v>
      </c>
      <c r="L11">
        <v>1.39</v>
      </c>
      <c r="M11">
        <v>18.87</v>
      </c>
      <c r="N11" s="135">
        <v>0</v>
      </c>
      <c r="O11" s="135">
        <v>0</v>
      </c>
      <c r="P11" s="135">
        <v>0</v>
      </c>
      <c r="Q11">
        <v>1.52</v>
      </c>
      <c r="R11">
        <v>0</v>
      </c>
      <c r="S11">
        <v>1.75</v>
      </c>
      <c r="T11">
        <v>15.15</v>
      </c>
      <c r="U11">
        <v>5.05</v>
      </c>
      <c r="V11">
        <v>5.0599999999999996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2.96</v>
      </c>
      <c r="AD11">
        <v>8.5</v>
      </c>
      <c r="AE11">
        <v>8.5</v>
      </c>
      <c r="AF11">
        <v>1.72</v>
      </c>
    </row>
    <row r="12" spans="1:32">
      <c r="A12" t="s">
        <v>54</v>
      </c>
      <c r="B12" s="75">
        <v>128.4</v>
      </c>
      <c r="C12" s="75">
        <v>31.22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69.94</v>
      </c>
      <c r="J12">
        <v>172.48</v>
      </c>
      <c r="K12">
        <v>73.78</v>
      </c>
      <c r="L12">
        <v>1.39</v>
      </c>
      <c r="M12">
        <v>19.010000000000002</v>
      </c>
      <c r="N12" s="135">
        <v>0</v>
      </c>
      <c r="O12" s="135">
        <v>0</v>
      </c>
      <c r="P12" s="135">
        <v>0</v>
      </c>
      <c r="Q12">
        <v>1.52</v>
      </c>
      <c r="R12">
        <v>0</v>
      </c>
      <c r="S12">
        <v>1.75</v>
      </c>
      <c r="T12">
        <v>15.53</v>
      </c>
      <c r="U12">
        <v>5.18</v>
      </c>
      <c r="V12">
        <v>5.16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2.91</v>
      </c>
      <c r="AD12">
        <v>8.44</v>
      </c>
      <c r="AE12">
        <v>8.44</v>
      </c>
      <c r="AF12">
        <v>1.72</v>
      </c>
    </row>
    <row r="13" spans="1:32">
      <c r="A13" t="s">
        <v>55</v>
      </c>
      <c r="B13" s="75">
        <v>128.4</v>
      </c>
      <c r="C13" s="75">
        <v>31.22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69.94</v>
      </c>
      <c r="J13">
        <v>172.48</v>
      </c>
      <c r="K13">
        <v>73.78</v>
      </c>
      <c r="L13">
        <v>1.39</v>
      </c>
      <c r="M13">
        <v>19.54</v>
      </c>
      <c r="N13" s="135">
        <v>0</v>
      </c>
      <c r="O13" s="135">
        <v>0</v>
      </c>
      <c r="P13" s="135">
        <v>0</v>
      </c>
      <c r="Q13">
        <v>1.52</v>
      </c>
      <c r="R13">
        <v>0</v>
      </c>
      <c r="S13">
        <v>1.75</v>
      </c>
      <c r="T13">
        <v>15.5</v>
      </c>
      <c r="U13">
        <v>5.17</v>
      </c>
      <c r="V13">
        <v>5.16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2.86</v>
      </c>
      <c r="AD13">
        <v>8.3699999999999992</v>
      </c>
      <c r="AE13">
        <v>8.3699999999999992</v>
      </c>
      <c r="AF13">
        <v>1.72</v>
      </c>
    </row>
    <row r="14" spans="1:32">
      <c r="A14" t="s">
        <v>56</v>
      </c>
      <c r="B14" s="75">
        <v>128.4</v>
      </c>
      <c r="C14" s="75">
        <v>31.22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69.94</v>
      </c>
      <c r="J14">
        <v>172.48</v>
      </c>
      <c r="K14">
        <v>73.78</v>
      </c>
      <c r="L14">
        <v>1.39</v>
      </c>
      <c r="M14">
        <v>12.07</v>
      </c>
      <c r="N14" s="135">
        <v>0</v>
      </c>
      <c r="O14" s="135">
        <v>0</v>
      </c>
      <c r="P14" s="135">
        <v>0</v>
      </c>
      <c r="Q14">
        <v>1.52</v>
      </c>
      <c r="R14">
        <v>0</v>
      </c>
      <c r="S14">
        <v>1.75</v>
      </c>
      <c r="T14">
        <v>15.48</v>
      </c>
      <c r="U14">
        <v>5.16</v>
      </c>
      <c r="V14">
        <v>5.15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2.83</v>
      </c>
      <c r="AD14">
        <v>8.5299999999999994</v>
      </c>
      <c r="AE14">
        <v>8.5299999999999994</v>
      </c>
      <c r="AF14">
        <v>1.72</v>
      </c>
    </row>
    <row r="15" spans="1:32">
      <c r="A15" t="s">
        <v>57</v>
      </c>
      <c r="B15" s="75">
        <v>128.4</v>
      </c>
      <c r="C15" s="75">
        <v>31.22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69.94</v>
      </c>
      <c r="J15">
        <v>172.48</v>
      </c>
      <c r="K15">
        <v>73.78</v>
      </c>
      <c r="L15">
        <v>1.39</v>
      </c>
      <c r="M15">
        <v>12.39</v>
      </c>
      <c r="N15" s="135">
        <v>0</v>
      </c>
      <c r="O15" s="135">
        <v>0</v>
      </c>
      <c r="P15" s="135">
        <v>0</v>
      </c>
      <c r="Q15">
        <v>1.45</v>
      </c>
      <c r="R15">
        <v>0</v>
      </c>
      <c r="S15">
        <v>1.75</v>
      </c>
      <c r="T15">
        <v>15.77</v>
      </c>
      <c r="U15">
        <v>5.26</v>
      </c>
      <c r="V15">
        <v>5.26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3</v>
      </c>
      <c r="AD15">
        <v>8.49</v>
      </c>
      <c r="AE15">
        <v>8.49</v>
      </c>
      <c r="AF15">
        <v>1.72</v>
      </c>
    </row>
    <row r="16" spans="1:32">
      <c r="A16" t="s">
        <v>58</v>
      </c>
      <c r="B16" s="75">
        <v>128.4</v>
      </c>
      <c r="C16" s="75">
        <v>31.22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69.94</v>
      </c>
      <c r="J16">
        <v>172.48</v>
      </c>
      <c r="K16">
        <v>73.78</v>
      </c>
      <c r="L16">
        <v>1.39</v>
      </c>
      <c r="M16">
        <v>12.64</v>
      </c>
      <c r="N16" s="135">
        <v>0</v>
      </c>
      <c r="O16" s="135">
        <v>0</v>
      </c>
      <c r="P16" s="135">
        <v>0</v>
      </c>
      <c r="Q16">
        <v>1.45</v>
      </c>
      <c r="R16">
        <v>0</v>
      </c>
      <c r="S16">
        <v>1.75</v>
      </c>
      <c r="T16">
        <v>15.76</v>
      </c>
      <c r="U16">
        <v>5.25</v>
      </c>
      <c r="V16">
        <v>5.26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2.96</v>
      </c>
      <c r="AD16">
        <v>8.52</v>
      </c>
      <c r="AE16">
        <v>8.52</v>
      </c>
      <c r="AF16">
        <v>1.72</v>
      </c>
    </row>
    <row r="17" spans="1:32">
      <c r="A17" t="s">
        <v>59</v>
      </c>
      <c r="B17" s="75">
        <v>128.4</v>
      </c>
      <c r="C17" s="75">
        <v>31.22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69.94</v>
      </c>
      <c r="J17">
        <v>172.48</v>
      </c>
      <c r="K17">
        <v>73.78</v>
      </c>
      <c r="L17">
        <v>1.39</v>
      </c>
      <c r="M17">
        <v>12.88</v>
      </c>
      <c r="N17" s="135">
        <v>0</v>
      </c>
      <c r="O17" s="135">
        <v>0</v>
      </c>
      <c r="P17" s="135">
        <v>0</v>
      </c>
      <c r="Q17">
        <v>1.45</v>
      </c>
      <c r="R17">
        <v>0</v>
      </c>
      <c r="S17">
        <v>1.75</v>
      </c>
      <c r="T17">
        <v>15.73</v>
      </c>
      <c r="U17">
        <v>5.24</v>
      </c>
      <c r="V17">
        <v>5.25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2.96</v>
      </c>
      <c r="AD17">
        <v>8.36</v>
      </c>
      <c r="AE17">
        <v>8.36</v>
      </c>
      <c r="AF17">
        <v>1.72</v>
      </c>
    </row>
    <row r="18" spans="1:32">
      <c r="A18" t="s">
        <v>60</v>
      </c>
      <c r="B18" s="75">
        <v>128.4</v>
      </c>
      <c r="C18" s="75">
        <v>31.22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69.94</v>
      </c>
      <c r="J18">
        <v>172.48</v>
      </c>
      <c r="K18">
        <v>73.78</v>
      </c>
      <c r="L18">
        <v>1.39</v>
      </c>
      <c r="M18">
        <v>13.16</v>
      </c>
      <c r="N18" s="135">
        <v>0</v>
      </c>
      <c r="O18" s="135">
        <v>0</v>
      </c>
      <c r="P18" s="135">
        <v>0</v>
      </c>
      <c r="Q18">
        <v>1.45</v>
      </c>
      <c r="R18">
        <v>0</v>
      </c>
      <c r="S18">
        <v>1.75</v>
      </c>
      <c r="T18">
        <v>15.73</v>
      </c>
      <c r="U18">
        <v>5.24</v>
      </c>
      <c r="V18">
        <v>5.24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2.91</v>
      </c>
      <c r="AD18">
        <v>8.44</v>
      </c>
      <c r="AE18">
        <v>8.44</v>
      </c>
      <c r="AF18">
        <v>1.72</v>
      </c>
    </row>
    <row r="19" spans="1:32">
      <c r="A19" t="s">
        <v>61</v>
      </c>
      <c r="B19" s="75">
        <v>128.4</v>
      </c>
      <c r="C19" s="75">
        <v>31.22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69.94</v>
      </c>
      <c r="J19">
        <v>191.64</v>
      </c>
      <c r="K19">
        <v>73.78</v>
      </c>
      <c r="L19">
        <v>1.1599999999999999</v>
      </c>
      <c r="M19">
        <v>25.77</v>
      </c>
      <c r="N19" s="135">
        <v>0</v>
      </c>
      <c r="O19" s="135">
        <v>0</v>
      </c>
      <c r="P19" s="135">
        <v>0</v>
      </c>
      <c r="Q19">
        <v>1.45</v>
      </c>
      <c r="R19">
        <v>0</v>
      </c>
      <c r="S19">
        <v>1.75</v>
      </c>
      <c r="T19">
        <v>15.73</v>
      </c>
      <c r="U19">
        <v>5.24</v>
      </c>
      <c r="V19">
        <v>5.24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2.86</v>
      </c>
      <c r="AD19">
        <v>8.3699999999999992</v>
      </c>
      <c r="AE19">
        <v>8.3699999999999992</v>
      </c>
      <c r="AF19">
        <v>1.72</v>
      </c>
    </row>
    <row r="20" spans="1:32">
      <c r="A20" t="s">
        <v>62</v>
      </c>
      <c r="B20" s="75">
        <v>128.4</v>
      </c>
      <c r="C20" s="75">
        <v>31.22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69.94</v>
      </c>
      <c r="J20">
        <v>229.97</v>
      </c>
      <c r="K20">
        <v>73.78</v>
      </c>
      <c r="L20">
        <v>1.1599999999999999</v>
      </c>
      <c r="M20">
        <v>26.06</v>
      </c>
      <c r="N20" s="135">
        <v>0</v>
      </c>
      <c r="O20" s="135">
        <v>0</v>
      </c>
      <c r="P20" s="135">
        <v>0</v>
      </c>
      <c r="Q20">
        <v>1.45</v>
      </c>
      <c r="R20">
        <v>0</v>
      </c>
      <c r="S20">
        <v>1.75</v>
      </c>
      <c r="T20">
        <v>15.74</v>
      </c>
      <c r="U20">
        <v>5.25</v>
      </c>
      <c r="V20">
        <v>5.24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2.83</v>
      </c>
      <c r="AD20">
        <v>8.5299999999999994</v>
      </c>
      <c r="AE20">
        <v>8.5299999999999994</v>
      </c>
      <c r="AF20">
        <v>1.72</v>
      </c>
    </row>
    <row r="21" spans="1:32">
      <c r="A21" t="s">
        <v>63</v>
      </c>
      <c r="B21" s="75">
        <v>169.77</v>
      </c>
      <c r="C21" s="75">
        <v>43.99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69.94</v>
      </c>
      <c r="J21">
        <v>269.49</v>
      </c>
      <c r="K21">
        <v>100.37</v>
      </c>
      <c r="L21">
        <v>1.1599999999999999</v>
      </c>
      <c r="M21">
        <v>26.2</v>
      </c>
      <c r="N21" s="135">
        <v>0</v>
      </c>
      <c r="O21" s="135">
        <v>0</v>
      </c>
      <c r="P21" s="135">
        <v>0</v>
      </c>
      <c r="Q21">
        <v>1.45</v>
      </c>
      <c r="R21">
        <v>0</v>
      </c>
      <c r="S21">
        <v>1.75</v>
      </c>
      <c r="T21">
        <v>15.27</v>
      </c>
      <c r="U21">
        <v>5.09</v>
      </c>
      <c r="V21">
        <v>5.08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3</v>
      </c>
      <c r="AD21">
        <v>8.49</v>
      </c>
      <c r="AE21">
        <v>8.49</v>
      </c>
      <c r="AF21">
        <v>1.72</v>
      </c>
    </row>
    <row r="22" spans="1:32">
      <c r="A22" t="s">
        <v>64</v>
      </c>
      <c r="B22" s="75">
        <v>169.77</v>
      </c>
      <c r="C22" s="75">
        <v>43.99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69.94</v>
      </c>
      <c r="J22">
        <v>269.49</v>
      </c>
      <c r="K22">
        <v>100.37</v>
      </c>
      <c r="L22">
        <v>1.1599999999999999</v>
      </c>
      <c r="M22">
        <v>26.54</v>
      </c>
      <c r="N22" s="135">
        <v>0</v>
      </c>
      <c r="O22" s="135">
        <v>0</v>
      </c>
      <c r="P22" s="135">
        <v>0</v>
      </c>
      <c r="Q22">
        <v>1.45</v>
      </c>
      <c r="R22">
        <v>0</v>
      </c>
      <c r="S22">
        <v>1.75</v>
      </c>
      <c r="T22">
        <v>15.03</v>
      </c>
      <c r="U22">
        <v>5.01</v>
      </c>
      <c r="V22">
        <v>5.0199999999999996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2.96</v>
      </c>
      <c r="AD22">
        <v>8.52</v>
      </c>
      <c r="AE22">
        <v>8.52</v>
      </c>
      <c r="AF22">
        <v>1.72</v>
      </c>
    </row>
    <row r="23" spans="1:32">
      <c r="A23" t="s">
        <v>65</v>
      </c>
      <c r="B23" s="75">
        <v>180.43</v>
      </c>
      <c r="C23" s="75">
        <v>62.84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69.94</v>
      </c>
      <c r="J23">
        <v>269.49</v>
      </c>
      <c r="K23">
        <v>100.37</v>
      </c>
      <c r="L23">
        <v>1.24</v>
      </c>
      <c r="M23">
        <v>26.9</v>
      </c>
      <c r="N23" s="135">
        <v>0</v>
      </c>
      <c r="O23" s="135">
        <v>0</v>
      </c>
      <c r="P23" s="135">
        <v>0</v>
      </c>
      <c r="Q23">
        <v>1.45</v>
      </c>
      <c r="R23">
        <v>0</v>
      </c>
      <c r="S23">
        <v>1.71</v>
      </c>
      <c r="T23">
        <v>14.93</v>
      </c>
      <c r="U23">
        <v>4.97</v>
      </c>
      <c r="V23">
        <v>4.9800000000000004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2.96</v>
      </c>
      <c r="AD23">
        <v>8.36</v>
      </c>
      <c r="AE23">
        <v>8.36</v>
      </c>
      <c r="AF23">
        <v>1.72</v>
      </c>
    </row>
    <row r="24" spans="1:32">
      <c r="A24" t="s">
        <v>66</v>
      </c>
      <c r="B24" s="75">
        <v>224.22</v>
      </c>
      <c r="C24" s="75">
        <v>72.42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65.81</v>
      </c>
      <c r="J24">
        <v>269.49</v>
      </c>
      <c r="K24">
        <v>100.37</v>
      </c>
      <c r="L24">
        <v>1.24</v>
      </c>
      <c r="M24">
        <v>34.99</v>
      </c>
      <c r="N24" s="135">
        <v>0</v>
      </c>
      <c r="O24" s="135">
        <v>0</v>
      </c>
      <c r="P24" s="135">
        <v>0</v>
      </c>
      <c r="Q24">
        <v>1.45</v>
      </c>
      <c r="R24">
        <v>0</v>
      </c>
      <c r="S24">
        <v>1.71</v>
      </c>
      <c r="T24">
        <v>14.85</v>
      </c>
      <c r="U24">
        <v>4.95</v>
      </c>
      <c r="V24">
        <v>4.95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2.91</v>
      </c>
      <c r="AD24">
        <v>8.4</v>
      </c>
      <c r="AE24">
        <v>8.4</v>
      </c>
      <c r="AF24">
        <v>1.72</v>
      </c>
    </row>
    <row r="25" spans="1:32">
      <c r="A25" t="s">
        <v>67</v>
      </c>
      <c r="B25" s="75">
        <v>224.22</v>
      </c>
      <c r="C25" s="75">
        <v>86.43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65.81</v>
      </c>
      <c r="J25">
        <v>269.49</v>
      </c>
      <c r="K25">
        <v>100.37</v>
      </c>
      <c r="L25">
        <v>1.24</v>
      </c>
      <c r="M25">
        <v>35.07</v>
      </c>
      <c r="N25" s="135">
        <v>0</v>
      </c>
      <c r="O25" s="135">
        <v>0</v>
      </c>
      <c r="P25" s="135">
        <v>0</v>
      </c>
      <c r="Q25">
        <v>1.45</v>
      </c>
      <c r="R25">
        <v>0</v>
      </c>
      <c r="S25">
        <v>1.71</v>
      </c>
      <c r="T25">
        <v>14.85</v>
      </c>
      <c r="U25">
        <v>4.95</v>
      </c>
      <c r="V25">
        <v>4.95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2.86</v>
      </c>
      <c r="AD25">
        <v>8.36</v>
      </c>
      <c r="AE25">
        <v>8.36</v>
      </c>
      <c r="AF25">
        <v>1.72</v>
      </c>
    </row>
    <row r="26" spans="1:32">
      <c r="A26" t="s">
        <v>68</v>
      </c>
      <c r="B26" s="75">
        <v>224.22</v>
      </c>
      <c r="C26" s="75">
        <v>86.43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65.81</v>
      </c>
      <c r="J26">
        <v>269.49</v>
      </c>
      <c r="K26">
        <v>100.37</v>
      </c>
      <c r="L26">
        <v>1.24</v>
      </c>
      <c r="M26">
        <v>35.19</v>
      </c>
      <c r="N26" s="135">
        <v>0</v>
      </c>
      <c r="O26" s="135">
        <v>0</v>
      </c>
      <c r="P26" s="135">
        <v>0</v>
      </c>
      <c r="Q26">
        <v>1.45</v>
      </c>
      <c r="R26">
        <v>0</v>
      </c>
      <c r="S26">
        <v>1.71</v>
      </c>
      <c r="T26">
        <v>14.85</v>
      </c>
      <c r="U26">
        <v>4.95</v>
      </c>
      <c r="V26">
        <v>4.95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2.83</v>
      </c>
      <c r="AD26">
        <v>8.35</v>
      </c>
      <c r="AE26">
        <v>8.35</v>
      </c>
      <c r="AF26">
        <v>1.72</v>
      </c>
    </row>
    <row r="27" spans="1:32">
      <c r="A27" t="s">
        <v>69</v>
      </c>
      <c r="B27" s="75">
        <v>224.22</v>
      </c>
      <c r="C27" s="75">
        <v>86.43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65.81</v>
      </c>
      <c r="J27">
        <v>269.49</v>
      </c>
      <c r="K27">
        <v>100.37</v>
      </c>
      <c r="L27">
        <v>1.24</v>
      </c>
      <c r="M27">
        <v>35.26</v>
      </c>
      <c r="N27" s="135">
        <v>0</v>
      </c>
      <c r="O27" s="135">
        <v>0</v>
      </c>
      <c r="P27" s="135">
        <v>0</v>
      </c>
      <c r="Q27">
        <v>1.45</v>
      </c>
      <c r="R27">
        <v>0</v>
      </c>
      <c r="S27">
        <v>1.71</v>
      </c>
      <c r="T27">
        <v>14.92</v>
      </c>
      <c r="U27">
        <v>4.97</v>
      </c>
      <c r="V27">
        <v>4.9800000000000004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3</v>
      </c>
      <c r="AD27">
        <v>8.5</v>
      </c>
      <c r="AE27">
        <v>8.5</v>
      </c>
      <c r="AF27">
        <v>1.72</v>
      </c>
    </row>
    <row r="28" spans="1:32">
      <c r="A28" t="s">
        <v>70</v>
      </c>
      <c r="B28" s="75">
        <v>224.22</v>
      </c>
      <c r="C28" s="75">
        <v>86.43</v>
      </c>
      <c r="D28" s="135">
        <f t="shared" si="0"/>
        <v>1.05</v>
      </c>
      <c r="E28" s="75"/>
      <c r="F28" s="78">
        <v>0</v>
      </c>
      <c r="G28" s="78">
        <v>0</v>
      </c>
      <c r="H28" s="78">
        <v>0</v>
      </c>
      <c r="I28">
        <v>65.81</v>
      </c>
      <c r="J28">
        <v>269.49</v>
      </c>
      <c r="K28">
        <v>100.37</v>
      </c>
      <c r="L28">
        <v>1.24</v>
      </c>
      <c r="M28">
        <v>35.630000000000003</v>
      </c>
      <c r="N28" s="135">
        <v>0</v>
      </c>
      <c r="O28" s="135">
        <v>1.05</v>
      </c>
      <c r="P28" s="135">
        <v>0</v>
      </c>
      <c r="Q28">
        <v>1.45</v>
      </c>
      <c r="R28">
        <v>0</v>
      </c>
      <c r="S28">
        <v>1.71</v>
      </c>
      <c r="T28">
        <v>14.92</v>
      </c>
      <c r="U28">
        <v>4.97</v>
      </c>
      <c r="V28">
        <v>4.9800000000000004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2.96</v>
      </c>
      <c r="AD28">
        <v>8.44</v>
      </c>
      <c r="AE28">
        <v>8.44</v>
      </c>
      <c r="AF28">
        <v>1.72</v>
      </c>
    </row>
    <row r="29" spans="1:32">
      <c r="A29" t="s">
        <v>71</v>
      </c>
      <c r="B29" s="75">
        <v>224.22</v>
      </c>
      <c r="C29" s="75">
        <v>86.43</v>
      </c>
      <c r="D29" s="135">
        <f t="shared" si="0"/>
        <v>3.27</v>
      </c>
      <c r="E29" s="75"/>
      <c r="F29" s="78">
        <v>0</v>
      </c>
      <c r="G29" s="78">
        <v>0</v>
      </c>
      <c r="H29" s="78">
        <v>0</v>
      </c>
      <c r="I29">
        <v>115.07</v>
      </c>
      <c r="J29">
        <v>269.49</v>
      </c>
      <c r="K29">
        <v>100.37</v>
      </c>
      <c r="L29">
        <v>1.24</v>
      </c>
      <c r="M29">
        <v>35.729999999999997</v>
      </c>
      <c r="N29" s="135">
        <v>0</v>
      </c>
      <c r="O29" s="135">
        <v>3.27</v>
      </c>
      <c r="P29" s="135">
        <v>0</v>
      </c>
      <c r="Q29">
        <v>1.45</v>
      </c>
      <c r="R29">
        <v>0</v>
      </c>
      <c r="S29">
        <v>1.71</v>
      </c>
      <c r="T29">
        <v>14.92</v>
      </c>
      <c r="U29">
        <v>4.97</v>
      </c>
      <c r="V29">
        <v>4.9800000000000004</v>
      </c>
      <c r="W29">
        <v>0</v>
      </c>
      <c r="X29">
        <v>0</v>
      </c>
      <c r="Y29">
        <v>0.25</v>
      </c>
      <c r="Z29">
        <v>0</v>
      </c>
      <c r="AA29">
        <v>1.33</v>
      </c>
      <c r="AB29">
        <v>0.67</v>
      </c>
      <c r="AC29">
        <v>2.96</v>
      </c>
      <c r="AD29">
        <v>8.3699999999999992</v>
      </c>
      <c r="AE29">
        <v>8.3699999999999992</v>
      </c>
      <c r="AF29">
        <v>1.72</v>
      </c>
    </row>
    <row r="30" spans="1:32">
      <c r="A30" t="s">
        <v>72</v>
      </c>
      <c r="B30" s="75">
        <v>224.22</v>
      </c>
      <c r="C30" s="75">
        <v>86.43</v>
      </c>
      <c r="D30" s="135">
        <f t="shared" si="0"/>
        <v>16.68</v>
      </c>
      <c r="E30" s="75"/>
      <c r="F30" s="78">
        <v>0</v>
      </c>
      <c r="G30" s="78">
        <v>0</v>
      </c>
      <c r="H30" s="78">
        <v>0</v>
      </c>
      <c r="I30">
        <v>115.07</v>
      </c>
      <c r="J30">
        <v>269.49</v>
      </c>
      <c r="K30">
        <v>100.37</v>
      </c>
      <c r="L30">
        <v>1.24</v>
      </c>
      <c r="M30">
        <v>35.880000000000003</v>
      </c>
      <c r="N30" s="135">
        <v>6.57</v>
      </c>
      <c r="O30" s="135">
        <v>8.5299999999999994</v>
      </c>
      <c r="P30" s="135">
        <v>1.58</v>
      </c>
      <c r="Q30">
        <v>1.45</v>
      </c>
      <c r="R30">
        <v>0</v>
      </c>
      <c r="S30">
        <v>1.71</v>
      </c>
      <c r="T30">
        <v>14.94</v>
      </c>
      <c r="U30">
        <v>4.9800000000000004</v>
      </c>
      <c r="V30">
        <v>4.97</v>
      </c>
      <c r="W30">
        <v>0</v>
      </c>
      <c r="X30">
        <v>0</v>
      </c>
      <c r="Y30">
        <v>0.6</v>
      </c>
      <c r="Z30">
        <v>0</v>
      </c>
      <c r="AA30">
        <v>5.33</v>
      </c>
      <c r="AB30">
        <v>2.67</v>
      </c>
      <c r="AC30">
        <v>2.91</v>
      </c>
      <c r="AD30">
        <v>8.5299999999999994</v>
      </c>
      <c r="AE30">
        <v>8.5299999999999994</v>
      </c>
      <c r="AF30">
        <v>1.72</v>
      </c>
    </row>
    <row r="31" spans="1:32">
      <c r="A31" t="s">
        <v>73</v>
      </c>
      <c r="B31" s="75">
        <v>224.22</v>
      </c>
      <c r="C31" s="75">
        <v>86.43</v>
      </c>
      <c r="D31" s="135">
        <f t="shared" si="0"/>
        <v>41.43</v>
      </c>
      <c r="E31" s="75"/>
      <c r="F31" s="78">
        <v>0</v>
      </c>
      <c r="G31" s="78">
        <v>0</v>
      </c>
      <c r="H31" s="78">
        <v>0</v>
      </c>
      <c r="I31">
        <v>115.07</v>
      </c>
      <c r="J31">
        <v>269.49</v>
      </c>
      <c r="K31">
        <v>100.37</v>
      </c>
      <c r="L31">
        <v>1.1599999999999999</v>
      </c>
      <c r="M31">
        <v>35.96</v>
      </c>
      <c r="N31" s="135">
        <v>16.38</v>
      </c>
      <c r="O31" s="135">
        <v>19.3</v>
      </c>
      <c r="P31" s="135">
        <v>5.75</v>
      </c>
      <c r="Q31">
        <v>1.37</v>
      </c>
      <c r="R31">
        <v>1.42</v>
      </c>
      <c r="S31">
        <v>1.71</v>
      </c>
      <c r="T31">
        <v>14.94</v>
      </c>
      <c r="U31">
        <v>4.9800000000000004</v>
      </c>
      <c r="V31">
        <v>4.9800000000000004</v>
      </c>
      <c r="W31">
        <v>0</v>
      </c>
      <c r="X31">
        <v>0</v>
      </c>
      <c r="Y31">
        <v>0.99</v>
      </c>
      <c r="Z31">
        <v>0</v>
      </c>
      <c r="AA31">
        <v>2</v>
      </c>
      <c r="AB31">
        <v>1</v>
      </c>
      <c r="AC31">
        <v>3</v>
      </c>
      <c r="AD31">
        <v>8.49</v>
      </c>
      <c r="AE31">
        <v>8.49</v>
      </c>
      <c r="AF31">
        <v>1.72</v>
      </c>
    </row>
    <row r="32" spans="1:32">
      <c r="A32" t="s">
        <v>74</v>
      </c>
      <c r="B32" s="75">
        <v>224.22</v>
      </c>
      <c r="C32" s="75">
        <v>86.43</v>
      </c>
      <c r="D32" s="135">
        <f t="shared" si="0"/>
        <v>78.95</v>
      </c>
      <c r="E32" s="75"/>
      <c r="F32" s="78">
        <v>0.04</v>
      </c>
      <c r="G32" s="78">
        <v>0.04</v>
      </c>
      <c r="H32" s="78">
        <v>0.04</v>
      </c>
      <c r="I32">
        <v>115.07</v>
      </c>
      <c r="J32">
        <v>269.49</v>
      </c>
      <c r="K32">
        <v>100.37</v>
      </c>
      <c r="L32">
        <v>1.1599999999999999</v>
      </c>
      <c r="M32">
        <v>37.090000000000003</v>
      </c>
      <c r="N32" s="135">
        <v>30.44</v>
      </c>
      <c r="O32" s="135">
        <v>30.44</v>
      </c>
      <c r="P32" s="135">
        <v>18.07</v>
      </c>
      <c r="Q32">
        <v>1.37</v>
      </c>
      <c r="R32">
        <v>7.63</v>
      </c>
      <c r="S32">
        <v>1.71</v>
      </c>
      <c r="T32">
        <v>14.94</v>
      </c>
      <c r="U32">
        <v>4.9800000000000004</v>
      </c>
      <c r="V32">
        <v>4.9800000000000004</v>
      </c>
      <c r="W32">
        <v>0.38</v>
      </c>
      <c r="X32">
        <v>0.08</v>
      </c>
      <c r="Y32">
        <v>1.33</v>
      </c>
      <c r="Z32">
        <v>0</v>
      </c>
      <c r="AA32">
        <v>4</v>
      </c>
      <c r="AB32">
        <v>2</v>
      </c>
      <c r="AC32">
        <v>2.96</v>
      </c>
      <c r="AD32">
        <v>14.99</v>
      </c>
      <c r="AE32">
        <v>14.99</v>
      </c>
      <c r="AF32">
        <v>1.72</v>
      </c>
    </row>
    <row r="33" spans="1:32">
      <c r="A33" t="s">
        <v>75</v>
      </c>
      <c r="B33" s="75">
        <v>224.22</v>
      </c>
      <c r="C33" s="75">
        <v>86.43</v>
      </c>
      <c r="D33" s="135">
        <f t="shared" si="0"/>
        <v>78.550000000000011</v>
      </c>
      <c r="E33" s="75"/>
      <c r="F33" s="78">
        <v>0.3</v>
      </c>
      <c r="G33" s="78">
        <v>0.3</v>
      </c>
      <c r="H33" s="78">
        <v>0.31</v>
      </c>
      <c r="I33">
        <v>115.07</v>
      </c>
      <c r="J33">
        <v>269.49</v>
      </c>
      <c r="K33">
        <v>100.37</v>
      </c>
      <c r="L33">
        <v>1.1599999999999999</v>
      </c>
      <c r="M33">
        <v>37.340000000000003</v>
      </c>
      <c r="N33" s="135">
        <v>26.18</v>
      </c>
      <c r="O33" s="135">
        <v>26.19</v>
      </c>
      <c r="P33" s="135">
        <v>26.18</v>
      </c>
      <c r="Q33">
        <v>1.37</v>
      </c>
      <c r="R33">
        <v>16.350000000000001</v>
      </c>
      <c r="S33">
        <v>1.71</v>
      </c>
      <c r="T33">
        <v>15.14</v>
      </c>
      <c r="U33">
        <v>5.05</v>
      </c>
      <c r="V33">
        <v>5.04</v>
      </c>
      <c r="W33">
        <v>2.97</v>
      </c>
      <c r="X33">
        <v>0.59</v>
      </c>
      <c r="Y33">
        <v>2.77</v>
      </c>
      <c r="Z33">
        <v>0.7</v>
      </c>
      <c r="AA33">
        <v>5.33</v>
      </c>
      <c r="AB33">
        <v>2.67</v>
      </c>
      <c r="AC33">
        <v>2.96</v>
      </c>
      <c r="AD33">
        <v>14.57</v>
      </c>
      <c r="AE33">
        <v>14.57</v>
      </c>
      <c r="AF33">
        <v>1.72</v>
      </c>
    </row>
    <row r="34" spans="1:32">
      <c r="A34" t="s">
        <v>76</v>
      </c>
      <c r="B34" s="75">
        <v>224.22</v>
      </c>
      <c r="C34" s="75">
        <v>86.43</v>
      </c>
      <c r="D34" s="135">
        <f t="shared" si="0"/>
        <v>78.550000000000011</v>
      </c>
      <c r="E34" s="75"/>
      <c r="F34" s="78">
        <v>0.77</v>
      </c>
      <c r="G34" s="78">
        <v>0.77</v>
      </c>
      <c r="H34" s="78">
        <v>0.79</v>
      </c>
      <c r="I34">
        <v>115.07</v>
      </c>
      <c r="J34">
        <v>269.49</v>
      </c>
      <c r="K34">
        <v>100.37</v>
      </c>
      <c r="L34">
        <v>1.1599999999999999</v>
      </c>
      <c r="M34">
        <v>37.61</v>
      </c>
      <c r="N34" s="135">
        <v>26.18</v>
      </c>
      <c r="O34" s="135">
        <v>26.19</v>
      </c>
      <c r="P34" s="135">
        <v>26.18</v>
      </c>
      <c r="Q34">
        <v>1.37</v>
      </c>
      <c r="R34">
        <v>25.73</v>
      </c>
      <c r="S34">
        <v>1.71</v>
      </c>
      <c r="T34">
        <v>20.5</v>
      </c>
      <c r="U34">
        <v>6.83</v>
      </c>
      <c r="V34">
        <v>6.83</v>
      </c>
      <c r="W34">
        <v>17.54</v>
      </c>
      <c r="X34">
        <v>3.51</v>
      </c>
      <c r="Y34">
        <v>9.33</v>
      </c>
      <c r="Z34">
        <v>5</v>
      </c>
      <c r="AA34">
        <v>4</v>
      </c>
      <c r="AB34">
        <v>2</v>
      </c>
      <c r="AC34">
        <v>2.91</v>
      </c>
      <c r="AD34">
        <v>14.27</v>
      </c>
      <c r="AE34">
        <v>14.27</v>
      </c>
      <c r="AF34">
        <v>1.72</v>
      </c>
    </row>
    <row r="35" spans="1:32">
      <c r="A35" t="s">
        <v>77</v>
      </c>
      <c r="B35" s="75">
        <v>224.22</v>
      </c>
      <c r="C35" s="75">
        <v>86.43</v>
      </c>
      <c r="D35" s="135">
        <f t="shared" si="0"/>
        <v>83.550000000000011</v>
      </c>
      <c r="E35" s="75"/>
      <c r="F35" s="78">
        <v>1.82</v>
      </c>
      <c r="G35" s="78">
        <v>1.82</v>
      </c>
      <c r="H35" s="78">
        <v>1.86</v>
      </c>
      <c r="I35">
        <v>115.07</v>
      </c>
      <c r="J35">
        <v>269.49</v>
      </c>
      <c r="K35">
        <v>100.37</v>
      </c>
      <c r="L35">
        <v>1.1599999999999999</v>
      </c>
      <c r="M35">
        <v>30.34</v>
      </c>
      <c r="N35" s="135">
        <v>27.85</v>
      </c>
      <c r="O35" s="135">
        <v>27.85</v>
      </c>
      <c r="P35" s="135">
        <v>27.85</v>
      </c>
      <c r="Q35">
        <v>1.37</v>
      </c>
      <c r="R35">
        <v>35.840000000000003</v>
      </c>
      <c r="S35">
        <v>1.71</v>
      </c>
      <c r="T35">
        <v>19.82</v>
      </c>
      <c r="U35">
        <v>6.61</v>
      </c>
      <c r="V35">
        <v>6.59</v>
      </c>
      <c r="W35">
        <v>39.56</v>
      </c>
      <c r="X35">
        <v>7.91</v>
      </c>
      <c r="Y35">
        <v>14.31</v>
      </c>
      <c r="Z35">
        <v>9.34</v>
      </c>
      <c r="AA35">
        <v>9.33</v>
      </c>
      <c r="AB35">
        <v>4.67</v>
      </c>
      <c r="AC35">
        <v>4.83</v>
      </c>
      <c r="AD35">
        <v>14.24</v>
      </c>
      <c r="AE35">
        <v>14.24</v>
      </c>
      <c r="AF35">
        <v>1.72</v>
      </c>
    </row>
    <row r="36" spans="1:32">
      <c r="A36" t="s">
        <v>78</v>
      </c>
      <c r="B36" s="75">
        <v>224.22</v>
      </c>
      <c r="C36" s="75">
        <v>86.43</v>
      </c>
      <c r="D36" s="135">
        <f t="shared" si="0"/>
        <v>83.550000000000011</v>
      </c>
      <c r="E36" s="75"/>
      <c r="F36" s="78">
        <v>3.18</v>
      </c>
      <c r="G36" s="78">
        <v>3.18</v>
      </c>
      <c r="H36" s="78">
        <v>3.26</v>
      </c>
      <c r="I36">
        <v>115.07</v>
      </c>
      <c r="J36">
        <v>269.49</v>
      </c>
      <c r="K36">
        <v>100.37</v>
      </c>
      <c r="L36">
        <v>1.1599999999999999</v>
      </c>
      <c r="M36">
        <v>30.54</v>
      </c>
      <c r="N36" s="135">
        <v>27.85</v>
      </c>
      <c r="O36" s="135">
        <v>27.85</v>
      </c>
      <c r="P36" s="135">
        <v>27.85</v>
      </c>
      <c r="Q36">
        <v>1.37</v>
      </c>
      <c r="R36">
        <v>46.67</v>
      </c>
      <c r="S36">
        <v>1.71</v>
      </c>
      <c r="T36">
        <v>19.14</v>
      </c>
      <c r="U36">
        <v>6.38</v>
      </c>
      <c r="V36">
        <v>6.37</v>
      </c>
      <c r="W36">
        <v>65.58</v>
      </c>
      <c r="X36">
        <v>13.12</v>
      </c>
      <c r="Y36">
        <v>27.16</v>
      </c>
      <c r="Z36">
        <v>13.66</v>
      </c>
      <c r="AA36">
        <v>13.33</v>
      </c>
      <c r="AB36">
        <v>6.67</v>
      </c>
      <c r="AC36">
        <v>4.5999999999999996</v>
      </c>
      <c r="AD36">
        <v>13.64</v>
      </c>
      <c r="AE36">
        <v>13.64</v>
      </c>
      <c r="AF36">
        <v>1.72</v>
      </c>
    </row>
    <row r="37" spans="1:32">
      <c r="A37" t="s">
        <v>79</v>
      </c>
      <c r="B37" s="75">
        <v>224.22</v>
      </c>
      <c r="C37" s="75">
        <v>86.43</v>
      </c>
      <c r="D37" s="135">
        <f t="shared" si="0"/>
        <v>83.550000000000011</v>
      </c>
      <c r="E37" s="75"/>
      <c r="F37" s="78">
        <v>4.47</v>
      </c>
      <c r="G37" s="78">
        <v>4.47</v>
      </c>
      <c r="H37" s="78">
        <v>4.59</v>
      </c>
      <c r="I37">
        <v>115.07</v>
      </c>
      <c r="J37">
        <v>269.49</v>
      </c>
      <c r="K37">
        <v>100.37</v>
      </c>
      <c r="L37">
        <v>1.1599999999999999</v>
      </c>
      <c r="M37">
        <v>30.74</v>
      </c>
      <c r="N37" s="135">
        <v>27.85</v>
      </c>
      <c r="O37" s="135">
        <v>27.85</v>
      </c>
      <c r="P37" s="135">
        <v>27.85</v>
      </c>
      <c r="Q37">
        <v>1.37</v>
      </c>
      <c r="R37">
        <v>57.96</v>
      </c>
      <c r="S37">
        <v>1.71</v>
      </c>
      <c r="T37">
        <v>18.45</v>
      </c>
      <c r="U37">
        <v>6.15</v>
      </c>
      <c r="V37">
        <v>6.16</v>
      </c>
      <c r="W37">
        <v>95.78</v>
      </c>
      <c r="X37">
        <v>19.16</v>
      </c>
      <c r="Y37">
        <v>39.409999999999997</v>
      </c>
      <c r="Z37">
        <v>17.45</v>
      </c>
      <c r="AA37">
        <v>22</v>
      </c>
      <c r="AB37">
        <v>11</v>
      </c>
      <c r="AC37">
        <v>4.37</v>
      </c>
      <c r="AD37">
        <v>13</v>
      </c>
      <c r="AE37">
        <v>13</v>
      </c>
      <c r="AF37">
        <v>1.72</v>
      </c>
    </row>
    <row r="38" spans="1:32">
      <c r="A38" t="s">
        <v>80</v>
      </c>
      <c r="B38" s="75">
        <v>224.22</v>
      </c>
      <c r="C38" s="75">
        <v>86.43</v>
      </c>
      <c r="D38" s="135">
        <f t="shared" si="0"/>
        <v>83.550000000000011</v>
      </c>
      <c r="E38" s="75"/>
      <c r="F38" s="78">
        <v>6.52</v>
      </c>
      <c r="G38" s="78">
        <v>6.52</v>
      </c>
      <c r="H38" s="78">
        <v>6.69</v>
      </c>
      <c r="I38">
        <v>115.07</v>
      </c>
      <c r="J38">
        <v>269.49</v>
      </c>
      <c r="K38">
        <v>100.37</v>
      </c>
      <c r="L38">
        <v>1.1599999999999999</v>
      </c>
      <c r="M38">
        <v>31.18</v>
      </c>
      <c r="N38" s="135">
        <v>27.85</v>
      </c>
      <c r="O38" s="135">
        <v>27.85</v>
      </c>
      <c r="P38" s="135">
        <v>27.85</v>
      </c>
      <c r="Q38">
        <v>1.37</v>
      </c>
      <c r="R38">
        <v>69.180000000000007</v>
      </c>
      <c r="S38">
        <v>1.71</v>
      </c>
      <c r="T38">
        <v>17.77</v>
      </c>
      <c r="U38">
        <v>5.92</v>
      </c>
      <c r="V38">
        <v>5.94</v>
      </c>
      <c r="W38">
        <v>118.45</v>
      </c>
      <c r="X38">
        <v>23.69</v>
      </c>
      <c r="Y38">
        <v>46.45</v>
      </c>
      <c r="Z38">
        <v>21.13</v>
      </c>
      <c r="AA38">
        <v>52.67</v>
      </c>
      <c r="AB38">
        <v>26.33</v>
      </c>
      <c r="AC38">
        <v>4.1399999999999997</v>
      </c>
      <c r="AD38">
        <v>12.01</v>
      </c>
      <c r="AE38">
        <v>12.01</v>
      </c>
      <c r="AF38">
        <v>1.72</v>
      </c>
    </row>
    <row r="39" spans="1:32">
      <c r="A39" t="s">
        <v>81</v>
      </c>
      <c r="B39" s="75">
        <v>224.22</v>
      </c>
      <c r="C39" s="75">
        <v>86.43</v>
      </c>
      <c r="D39" s="135">
        <f t="shared" si="0"/>
        <v>83.550000000000011</v>
      </c>
      <c r="E39" s="75"/>
      <c r="F39" s="78">
        <v>8.39</v>
      </c>
      <c r="G39" s="78">
        <v>8.39</v>
      </c>
      <c r="H39" s="78">
        <v>8.59</v>
      </c>
      <c r="I39">
        <v>115.07</v>
      </c>
      <c r="J39">
        <v>269.49</v>
      </c>
      <c r="K39">
        <v>100.37</v>
      </c>
      <c r="L39">
        <v>1.24</v>
      </c>
      <c r="M39">
        <v>31.45</v>
      </c>
      <c r="N39" s="135">
        <v>27.85</v>
      </c>
      <c r="O39" s="135">
        <v>27.85</v>
      </c>
      <c r="P39" s="135">
        <v>27.85</v>
      </c>
      <c r="Q39">
        <v>1.37</v>
      </c>
      <c r="R39">
        <v>79.59</v>
      </c>
      <c r="S39">
        <v>1.71</v>
      </c>
      <c r="T39">
        <v>17.09</v>
      </c>
      <c r="U39">
        <v>5.7</v>
      </c>
      <c r="V39">
        <v>5.7</v>
      </c>
      <c r="W39">
        <v>104.17</v>
      </c>
      <c r="X39">
        <v>20.83</v>
      </c>
      <c r="Y39">
        <v>50.2</v>
      </c>
      <c r="Z39">
        <v>24.66</v>
      </c>
      <c r="AA39">
        <v>58.67</v>
      </c>
      <c r="AB39">
        <v>29.33</v>
      </c>
      <c r="AC39">
        <v>4.08</v>
      </c>
      <c r="AD39">
        <v>11.86</v>
      </c>
      <c r="AE39">
        <v>11.86</v>
      </c>
      <c r="AF39">
        <v>1.72</v>
      </c>
    </row>
    <row r="40" spans="1:32">
      <c r="A40" t="s">
        <v>82</v>
      </c>
      <c r="B40" s="75">
        <v>224.22</v>
      </c>
      <c r="C40" s="75">
        <v>86.43</v>
      </c>
      <c r="D40" s="135">
        <f t="shared" si="0"/>
        <v>83.550000000000011</v>
      </c>
      <c r="E40" s="75"/>
      <c r="F40" s="78">
        <v>9.7100000000000009</v>
      </c>
      <c r="G40" s="78">
        <v>9.7100000000000009</v>
      </c>
      <c r="H40" s="78">
        <v>9.9600000000000009</v>
      </c>
      <c r="I40">
        <v>115.07</v>
      </c>
      <c r="J40">
        <v>269.49</v>
      </c>
      <c r="K40">
        <v>100.37</v>
      </c>
      <c r="L40">
        <v>1.24</v>
      </c>
      <c r="M40">
        <v>31.18</v>
      </c>
      <c r="N40" s="135">
        <v>27.85</v>
      </c>
      <c r="O40" s="135">
        <v>27.85</v>
      </c>
      <c r="P40" s="135">
        <v>27.85</v>
      </c>
      <c r="Q40">
        <v>1.37</v>
      </c>
      <c r="R40">
        <v>88.74</v>
      </c>
      <c r="S40">
        <v>1.71</v>
      </c>
      <c r="T40">
        <v>15.84</v>
      </c>
      <c r="U40">
        <v>5.28</v>
      </c>
      <c r="V40">
        <v>5.28</v>
      </c>
      <c r="W40">
        <v>123.93</v>
      </c>
      <c r="X40">
        <v>24.79</v>
      </c>
      <c r="Y40">
        <v>56.82</v>
      </c>
      <c r="Z40">
        <v>28</v>
      </c>
      <c r="AA40">
        <v>64.67</v>
      </c>
      <c r="AB40">
        <v>32.33</v>
      </c>
      <c r="AC40">
        <v>4.04</v>
      </c>
      <c r="AD40">
        <v>10.28</v>
      </c>
      <c r="AE40">
        <v>10.28</v>
      </c>
      <c r="AF40">
        <v>1.72</v>
      </c>
    </row>
    <row r="41" spans="1:32">
      <c r="A41" t="s">
        <v>83</v>
      </c>
      <c r="B41" s="75">
        <v>224.22</v>
      </c>
      <c r="C41" s="75">
        <v>86.43</v>
      </c>
      <c r="D41" s="135">
        <f t="shared" si="0"/>
        <v>83.550000000000011</v>
      </c>
      <c r="E41" s="75"/>
      <c r="F41" s="78">
        <v>10.84</v>
      </c>
      <c r="G41" s="78">
        <v>10.84</v>
      </c>
      <c r="H41" s="78">
        <v>11.11</v>
      </c>
      <c r="I41">
        <v>115.07</v>
      </c>
      <c r="J41">
        <v>269.49</v>
      </c>
      <c r="K41">
        <v>100.37</v>
      </c>
      <c r="L41">
        <v>1.24</v>
      </c>
      <c r="M41">
        <v>34.28</v>
      </c>
      <c r="N41" s="135">
        <v>27.85</v>
      </c>
      <c r="O41" s="135">
        <v>27.85</v>
      </c>
      <c r="P41" s="135">
        <v>27.85</v>
      </c>
      <c r="Q41">
        <v>1.37</v>
      </c>
      <c r="R41">
        <v>96.86</v>
      </c>
      <c r="S41">
        <v>1.71</v>
      </c>
      <c r="T41">
        <v>15.23</v>
      </c>
      <c r="U41">
        <v>5.08</v>
      </c>
      <c r="V41">
        <v>5.08</v>
      </c>
      <c r="W41">
        <v>143.69</v>
      </c>
      <c r="X41">
        <v>28.74</v>
      </c>
      <c r="Y41">
        <v>63.56</v>
      </c>
      <c r="Z41">
        <v>30.49</v>
      </c>
      <c r="AA41">
        <v>72</v>
      </c>
      <c r="AB41">
        <v>36</v>
      </c>
      <c r="AC41">
        <v>3.97</v>
      </c>
      <c r="AD41">
        <v>10.06</v>
      </c>
      <c r="AE41">
        <v>10.06</v>
      </c>
      <c r="AF41">
        <v>1.72</v>
      </c>
    </row>
    <row r="42" spans="1:32">
      <c r="A42" t="s">
        <v>84</v>
      </c>
      <c r="B42" s="75">
        <v>224.22</v>
      </c>
      <c r="C42" s="75">
        <v>86.43</v>
      </c>
      <c r="D42" s="135">
        <f t="shared" si="0"/>
        <v>83.550000000000011</v>
      </c>
      <c r="E42" s="75"/>
      <c r="F42" s="78">
        <v>11.94</v>
      </c>
      <c r="G42" s="78">
        <v>11.94</v>
      </c>
      <c r="H42" s="78">
        <v>12.24</v>
      </c>
      <c r="I42">
        <v>115.07</v>
      </c>
      <c r="J42">
        <v>269.49</v>
      </c>
      <c r="K42">
        <v>100.37</v>
      </c>
      <c r="L42">
        <v>1.24</v>
      </c>
      <c r="M42">
        <v>34.68</v>
      </c>
      <c r="N42" s="135">
        <v>27.85</v>
      </c>
      <c r="O42" s="135">
        <v>27.85</v>
      </c>
      <c r="P42" s="135">
        <v>27.85</v>
      </c>
      <c r="Q42">
        <v>1.37</v>
      </c>
      <c r="R42">
        <v>104.53</v>
      </c>
      <c r="S42">
        <v>1.71</v>
      </c>
      <c r="T42">
        <v>14.88</v>
      </c>
      <c r="U42">
        <v>4.96</v>
      </c>
      <c r="V42">
        <v>4.95</v>
      </c>
      <c r="W42">
        <v>161.63</v>
      </c>
      <c r="X42">
        <v>32.32</v>
      </c>
      <c r="Y42">
        <v>69.48</v>
      </c>
      <c r="Z42">
        <v>32.869999999999997</v>
      </c>
      <c r="AA42">
        <v>74</v>
      </c>
      <c r="AB42">
        <v>37</v>
      </c>
      <c r="AC42">
        <v>3.78</v>
      </c>
      <c r="AD42">
        <v>9.8800000000000008</v>
      </c>
      <c r="AE42">
        <v>9.8800000000000008</v>
      </c>
      <c r="AF42">
        <v>1.72</v>
      </c>
    </row>
    <row r="43" spans="1:32">
      <c r="A43" t="s">
        <v>85</v>
      </c>
      <c r="B43" s="75">
        <v>224.22</v>
      </c>
      <c r="C43" s="75">
        <v>86.43</v>
      </c>
      <c r="D43" s="135">
        <f t="shared" si="0"/>
        <v>83.550000000000011</v>
      </c>
      <c r="E43" s="75"/>
      <c r="F43" s="78">
        <v>12.81</v>
      </c>
      <c r="G43" s="78">
        <v>12.81</v>
      </c>
      <c r="H43" s="78">
        <v>13.13</v>
      </c>
      <c r="I43">
        <v>115.07</v>
      </c>
      <c r="J43">
        <v>269.49</v>
      </c>
      <c r="K43">
        <v>100.37</v>
      </c>
      <c r="L43">
        <v>1.24</v>
      </c>
      <c r="M43">
        <v>35.11</v>
      </c>
      <c r="N43" s="135">
        <v>27.85</v>
      </c>
      <c r="O43" s="135">
        <v>27.85</v>
      </c>
      <c r="P43" s="135">
        <v>27.85</v>
      </c>
      <c r="Q43">
        <v>1.37</v>
      </c>
      <c r="R43">
        <v>111.64</v>
      </c>
      <c r="S43">
        <v>1.75</v>
      </c>
      <c r="T43">
        <v>13.03</v>
      </c>
      <c r="U43">
        <v>4.34</v>
      </c>
      <c r="V43">
        <v>4.3499999999999996</v>
      </c>
      <c r="W43">
        <v>172.41</v>
      </c>
      <c r="X43">
        <v>34.479999999999997</v>
      </c>
      <c r="Y43">
        <v>64.23</v>
      </c>
      <c r="Z43">
        <v>34.799999999999997</v>
      </c>
      <c r="AA43">
        <v>81.34</v>
      </c>
      <c r="AB43">
        <v>40.659999999999997</v>
      </c>
      <c r="AC43">
        <v>3.66</v>
      </c>
      <c r="AD43">
        <v>9.36</v>
      </c>
      <c r="AE43">
        <v>9.36</v>
      </c>
      <c r="AF43">
        <v>1.72</v>
      </c>
    </row>
    <row r="44" spans="1:32">
      <c r="A44" t="s">
        <v>86</v>
      </c>
      <c r="B44" s="75">
        <v>224.22</v>
      </c>
      <c r="C44" s="75">
        <v>86.43</v>
      </c>
      <c r="D44" s="135">
        <f t="shared" si="0"/>
        <v>83.550000000000011</v>
      </c>
      <c r="E44" s="75"/>
      <c r="F44" s="78">
        <v>13.58</v>
      </c>
      <c r="G44" s="78">
        <v>13.58</v>
      </c>
      <c r="H44" s="78">
        <v>13.92</v>
      </c>
      <c r="I44">
        <v>115.07</v>
      </c>
      <c r="J44">
        <v>269.49</v>
      </c>
      <c r="K44">
        <v>100.37</v>
      </c>
      <c r="L44">
        <v>1.24</v>
      </c>
      <c r="M44">
        <v>35.549999999999997</v>
      </c>
      <c r="N44" s="135">
        <v>27.85</v>
      </c>
      <c r="O44" s="135">
        <v>27.85</v>
      </c>
      <c r="P44" s="135">
        <v>27.85</v>
      </c>
      <c r="Q44">
        <v>1.37</v>
      </c>
      <c r="R44">
        <v>117.21</v>
      </c>
      <c r="S44">
        <v>1.75</v>
      </c>
      <c r="T44">
        <v>12.74</v>
      </c>
      <c r="U44">
        <v>4.25</v>
      </c>
      <c r="V44">
        <v>4.24</v>
      </c>
      <c r="W44">
        <v>183.11</v>
      </c>
      <c r="X44">
        <v>36.619999999999997</v>
      </c>
      <c r="Y44">
        <v>68.22</v>
      </c>
      <c r="Z44">
        <v>36.299999999999997</v>
      </c>
      <c r="AA44">
        <v>88</v>
      </c>
      <c r="AB44">
        <v>44</v>
      </c>
      <c r="AC44">
        <v>3.16</v>
      </c>
      <c r="AD44">
        <v>9.1999999999999993</v>
      </c>
      <c r="AE44">
        <v>9.1999999999999993</v>
      </c>
      <c r="AF44">
        <v>1.72</v>
      </c>
    </row>
    <row r="45" spans="1:32">
      <c r="A45" t="s">
        <v>87</v>
      </c>
      <c r="B45" s="75">
        <v>224.22</v>
      </c>
      <c r="C45" s="75">
        <v>86.43</v>
      </c>
      <c r="D45" s="135">
        <f t="shared" si="0"/>
        <v>83.550000000000011</v>
      </c>
      <c r="E45" s="75"/>
      <c r="F45" s="78">
        <v>14.39</v>
      </c>
      <c r="G45" s="78">
        <v>14.39</v>
      </c>
      <c r="H45" s="78">
        <v>14.76</v>
      </c>
      <c r="I45">
        <v>115.07</v>
      </c>
      <c r="J45">
        <v>269.49</v>
      </c>
      <c r="K45">
        <v>100.37</v>
      </c>
      <c r="L45">
        <v>1.01</v>
      </c>
      <c r="M45">
        <v>35.58</v>
      </c>
      <c r="N45" s="135">
        <v>27.85</v>
      </c>
      <c r="O45" s="135">
        <v>27.85</v>
      </c>
      <c r="P45" s="135">
        <v>27.85</v>
      </c>
      <c r="Q45">
        <v>1.37</v>
      </c>
      <c r="R45">
        <v>121.96</v>
      </c>
      <c r="S45">
        <v>1.75</v>
      </c>
      <c r="T45">
        <v>12.6</v>
      </c>
      <c r="U45">
        <v>4.2</v>
      </c>
      <c r="V45">
        <v>4.21</v>
      </c>
      <c r="W45">
        <v>193.79</v>
      </c>
      <c r="X45">
        <v>38.76</v>
      </c>
      <c r="Y45">
        <v>71.61</v>
      </c>
      <c r="Z45">
        <v>32.549999999999997</v>
      </c>
      <c r="AA45">
        <v>92.67</v>
      </c>
      <c r="AB45">
        <v>46.33</v>
      </c>
      <c r="AC45">
        <v>2.98</v>
      </c>
      <c r="AD45">
        <v>9.06</v>
      </c>
      <c r="AE45">
        <v>9.06</v>
      </c>
      <c r="AF45">
        <v>1.72</v>
      </c>
    </row>
    <row r="46" spans="1:32">
      <c r="A46" t="s">
        <v>88</v>
      </c>
      <c r="B46" s="75">
        <v>224.22</v>
      </c>
      <c r="C46" s="75">
        <v>86.43</v>
      </c>
      <c r="D46" s="135">
        <f t="shared" si="0"/>
        <v>83.550000000000011</v>
      </c>
      <c r="E46" s="75"/>
      <c r="F46" s="78">
        <v>14.97</v>
      </c>
      <c r="G46" s="78">
        <v>14.97</v>
      </c>
      <c r="H46" s="78">
        <v>15.34</v>
      </c>
      <c r="I46">
        <v>115.07</v>
      </c>
      <c r="J46">
        <v>269.49</v>
      </c>
      <c r="K46">
        <v>100.37</v>
      </c>
      <c r="L46">
        <v>1.01</v>
      </c>
      <c r="M46">
        <v>35.69</v>
      </c>
      <c r="N46" s="135">
        <v>27.85</v>
      </c>
      <c r="O46" s="135">
        <v>27.85</v>
      </c>
      <c r="P46" s="135">
        <v>27.85</v>
      </c>
      <c r="Q46">
        <v>1.37</v>
      </c>
      <c r="R46">
        <v>126.15</v>
      </c>
      <c r="S46">
        <v>1.75</v>
      </c>
      <c r="T46">
        <v>12.52</v>
      </c>
      <c r="U46">
        <v>4.17</v>
      </c>
      <c r="V46">
        <v>4.17</v>
      </c>
      <c r="W46">
        <v>129.38</v>
      </c>
      <c r="X46">
        <v>25.87</v>
      </c>
      <c r="Y46">
        <v>74.41</v>
      </c>
      <c r="Z46">
        <v>34.130000000000003</v>
      </c>
      <c r="AA46">
        <v>96.67</v>
      </c>
      <c r="AB46">
        <v>48.33</v>
      </c>
      <c r="AC46">
        <v>2.97</v>
      </c>
      <c r="AD46">
        <v>7.11</v>
      </c>
      <c r="AE46">
        <v>7.11</v>
      </c>
      <c r="AF46">
        <v>1.72</v>
      </c>
    </row>
    <row r="47" spans="1:32">
      <c r="A47" t="s">
        <v>89</v>
      </c>
      <c r="B47" s="75">
        <v>224.22</v>
      </c>
      <c r="C47" s="75">
        <v>86.43</v>
      </c>
      <c r="D47" s="135">
        <f t="shared" si="0"/>
        <v>83.550000000000011</v>
      </c>
      <c r="E47" s="75"/>
      <c r="F47" s="78">
        <v>15.44</v>
      </c>
      <c r="G47" s="78">
        <v>15.44</v>
      </c>
      <c r="H47" s="78">
        <v>15.83</v>
      </c>
      <c r="I47">
        <v>115.07</v>
      </c>
      <c r="J47">
        <v>269.49</v>
      </c>
      <c r="K47">
        <v>100.37</v>
      </c>
      <c r="L47">
        <v>1.1599999999999999</v>
      </c>
      <c r="M47">
        <v>35.01</v>
      </c>
      <c r="N47" s="135">
        <v>27.85</v>
      </c>
      <c r="O47" s="135">
        <v>27.85</v>
      </c>
      <c r="P47" s="135">
        <v>27.85</v>
      </c>
      <c r="Q47">
        <v>1.45</v>
      </c>
      <c r="R47">
        <v>129.29</v>
      </c>
      <c r="S47">
        <v>1.75</v>
      </c>
      <c r="T47">
        <v>12.65</v>
      </c>
      <c r="U47">
        <v>4.22</v>
      </c>
      <c r="V47">
        <v>4.2</v>
      </c>
      <c r="W47">
        <v>135.21</v>
      </c>
      <c r="X47">
        <v>27.04</v>
      </c>
      <c r="Y47">
        <v>78.47</v>
      </c>
      <c r="Z47">
        <v>35.909999999999997</v>
      </c>
      <c r="AA47">
        <v>96</v>
      </c>
      <c r="AB47">
        <v>48</v>
      </c>
      <c r="AC47">
        <v>2.83</v>
      </c>
      <c r="AD47">
        <v>7.13</v>
      </c>
      <c r="AE47">
        <v>7.13</v>
      </c>
      <c r="AF47">
        <v>1.72</v>
      </c>
    </row>
    <row r="48" spans="1:32">
      <c r="A48" t="s">
        <v>90</v>
      </c>
      <c r="B48" s="75">
        <v>224.22</v>
      </c>
      <c r="C48" s="75">
        <v>86.43</v>
      </c>
      <c r="D48" s="135">
        <f t="shared" si="0"/>
        <v>83.550000000000011</v>
      </c>
      <c r="E48" s="75"/>
      <c r="F48" s="78">
        <v>15.82</v>
      </c>
      <c r="G48" s="78">
        <v>15.82</v>
      </c>
      <c r="H48" s="78">
        <v>16.23</v>
      </c>
      <c r="I48">
        <v>115.07</v>
      </c>
      <c r="J48">
        <v>269.49</v>
      </c>
      <c r="K48">
        <v>100.37</v>
      </c>
      <c r="L48">
        <v>1.1599999999999999</v>
      </c>
      <c r="M48">
        <v>34.86</v>
      </c>
      <c r="N48" s="135">
        <v>27.85</v>
      </c>
      <c r="O48" s="135">
        <v>27.85</v>
      </c>
      <c r="P48" s="135">
        <v>27.85</v>
      </c>
      <c r="Q48">
        <v>1.45</v>
      </c>
      <c r="R48">
        <v>131.34</v>
      </c>
      <c r="S48">
        <v>1.75</v>
      </c>
      <c r="T48">
        <v>12.63</v>
      </c>
      <c r="U48">
        <v>4.21</v>
      </c>
      <c r="V48">
        <v>4.21</v>
      </c>
      <c r="W48">
        <v>140.21</v>
      </c>
      <c r="X48">
        <v>28.04</v>
      </c>
      <c r="Y48">
        <v>79.55</v>
      </c>
      <c r="Z48">
        <v>37.96</v>
      </c>
      <c r="AA48">
        <v>98</v>
      </c>
      <c r="AB48">
        <v>49</v>
      </c>
      <c r="AC48">
        <v>2.95</v>
      </c>
      <c r="AD48">
        <v>7.25</v>
      </c>
      <c r="AE48">
        <v>7.25</v>
      </c>
      <c r="AF48">
        <v>1.72</v>
      </c>
    </row>
    <row r="49" spans="1:32">
      <c r="A49" t="s">
        <v>91</v>
      </c>
      <c r="B49" s="75">
        <v>224.22</v>
      </c>
      <c r="C49" s="75">
        <v>86.43</v>
      </c>
      <c r="D49" s="135">
        <f t="shared" si="0"/>
        <v>83.550000000000011</v>
      </c>
      <c r="E49" s="75"/>
      <c r="F49" s="78">
        <v>16.02</v>
      </c>
      <c r="G49" s="78">
        <v>16.02</v>
      </c>
      <c r="H49" s="78">
        <v>16.420000000000002</v>
      </c>
      <c r="I49">
        <v>115.07</v>
      </c>
      <c r="J49">
        <v>269.49</v>
      </c>
      <c r="K49">
        <v>100.37</v>
      </c>
      <c r="L49">
        <v>1.1599999999999999</v>
      </c>
      <c r="M49">
        <v>34.79</v>
      </c>
      <c r="N49" s="135">
        <v>27.85</v>
      </c>
      <c r="O49" s="135">
        <v>27.85</v>
      </c>
      <c r="P49" s="135">
        <v>27.85</v>
      </c>
      <c r="Q49">
        <v>1.45</v>
      </c>
      <c r="R49">
        <v>133.09</v>
      </c>
      <c r="S49">
        <v>1.75</v>
      </c>
      <c r="T49">
        <v>12.85</v>
      </c>
      <c r="U49">
        <v>4.28</v>
      </c>
      <c r="V49">
        <v>4.28</v>
      </c>
      <c r="W49">
        <v>143.54</v>
      </c>
      <c r="X49">
        <v>28.71</v>
      </c>
      <c r="Y49">
        <v>80.03</v>
      </c>
      <c r="Z49">
        <v>39.43</v>
      </c>
      <c r="AA49">
        <v>98.67</v>
      </c>
      <c r="AB49">
        <v>49.33</v>
      </c>
      <c r="AC49">
        <v>2.96</v>
      </c>
      <c r="AD49">
        <v>7.03</v>
      </c>
      <c r="AE49">
        <v>7.03</v>
      </c>
      <c r="AF49">
        <v>1.72</v>
      </c>
    </row>
    <row r="50" spans="1:32">
      <c r="A50" t="s">
        <v>92</v>
      </c>
      <c r="B50" s="75">
        <v>224.22</v>
      </c>
      <c r="C50" s="75">
        <v>86.43</v>
      </c>
      <c r="D50" s="135">
        <f t="shared" si="0"/>
        <v>83.550000000000011</v>
      </c>
      <c r="E50" s="75"/>
      <c r="F50" s="78">
        <v>16.14</v>
      </c>
      <c r="G50" s="78">
        <v>16.14</v>
      </c>
      <c r="H50" s="78">
        <v>16.55</v>
      </c>
      <c r="I50">
        <v>115.07</v>
      </c>
      <c r="J50">
        <v>269.49</v>
      </c>
      <c r="K50">
        <v>100.37</v>
      </c>
      <c r="L50">
        <v>1.1599999999999999</v>
      </c>
      <c r="M50">
        <v>34.69</v>
      </c>
      <c r="N50" s="135">
        <v>27.85</v>
      </c>
      <c r="O50" s="135">
        <v>27.85</v>
      </c>
      <c r="P50" s="135">
        <v>27.85</v>
      </c>
      <c r="Q50">
        <v>1.45</v>
      </c>
      <c r="R50">
        <v>134.11000000000001</v>
      </c>
      <c r="S50">
        <v>1.75</v>
      </c>
      <c r="T50">
        <v>13.11</v>
      </c>
      <c r="U50">
        <v>4.37</v>
      </c>
      <c r="V50">
        <v>4.38</v>
      </c>
      <c r="W50">
        <v>148.54</v>
      </c>
      <c r="X50">
        <v>29.71</v>
      </c>
      <c r="Y50">
        <v>80.52</v>
      </c>
      <c r="Z50">
        <v>40.83</v>
      </c>
      <c r="AA50">
        <v>98.67</v>
      </c>
      <c r="AB50">
        <v>49.33</v>
      </c>
      <c r="AC50">
        <v>2.91</v>
      </c>
      <c r="AD50">
        <v>7.15</v>
      </c>
      <c r="AE50">
        <v>7.15</v>
      </c>
      <c r="AF50">
        <v>1.72</v>
      </c>
    </row>
    <row r="51" spans="1:32">
      <c r="A51" t="s">
        <v>93</v>
      </c>
      <c r="B51" s="75">
        <v>224.22</v>
      </c>
      <c r="C51" s="75">
        <v>86.43</v>
      </c>
      <c r="D51" s="135">
        <f t="shared" si="0"/>
        <v>83.550000000000011</v>
      </c>
      <c r="E51" s="75"/>
      <c r="F51" s="78">
        <v>14.26</v>
      </c>
      <c r="G51" s="78">
        <v>14.26</v>
      </c>
      <c r="H51" s="78">
        <v>14.61</v>
      </c>
      <c r="I51">
        <v>115.07</v>
      </c>
      <c r="J51">
        <v>269.49</v>
      </c>
      <c r="K51">
        <v>100.37</v>
      </c>
      <c r="L51">
        <v>1.24</v>
      </c>
      <c r="M51">
        <v>34.65</v>
      </c>
      <c r="N51" s="135">
        <v>27.85</v>
      </c>
      <c r="O51" s="135">
        <v>27.85</v>
      </c>
      <c r="P51" s="135">
        <v>27.85</v>
      </c>
      <c r="Q51">
        <v>1.52</v>
      </c>
      <c r="R51">
        <v>133.37</v>
      </c>
      <c r="S51">
        <v>1.8</v>
      </c>
      <c r="T51">
        <v>13.37</v>
      </c>
      <c r="U51">
        <v>4.46</v>
      </c>
      <c r="V51">
        <v>4.45</v>
      </c>
      <c r="W51">
        <v>159.38</v>
      </c>
      <c r="X51">
        <v>31.87</v>
      </c>
      <c r="Y51">
        <v>81.13</v>
      </c>
      <c r="Z51">
        <v>40.33</v>
      </c>
      <c r="AA51">
        <v>98.67</v>
      </c>
      <c r="AB51">
        <v>49.33</v>
      </c>
      <c r="AC51">
        <v>0</v>
      </c>
      <c r="AD51">
        <v>7.27</v>
      </c>
      <c r="AE51">
        <v>7.27</v>
      </c>
      <c r="AF51">
        <v>1.72</v>
      </c>
    </row>
    <row r="52" spans="1:32">
      <c r="A52" t="s">
        <v>94</v>
      </c>
      <c r="B52" s="75">
        <v>224.22</v>
      </c>
      <c r="C52" s="75">
        <v>86.43</v>
      </c>
      <c r="D52" s="135">
        <f t="shared" si="0"/>
        <v>83.550000000000011</v>
      </c>
      <c r="E52" s="75"/>
      <c r="F52" s="78">
        <v>14.42</v>
      </c>
      <c r="G52" s="78">
        <v>14.42</v>
      </c>
      <c r="H52" s="78">
        <v>14.79</v>
      </c>
      <c r="I52">
        <v>115.07</v>
      </c>
      <c r="J52">
        <v>269.49</v>
      </c>
      <c r="K52">
        <v>100.37</v>
      </c>
      <c r="L52">
        <v>1.24</v>
      </c>
      <c r="M52">
        <v>22.13</v>
      </c>
      <c r="N52" s="135">
        <v>27.85</v>
      </c>
      <c r="O52" s="135">
        <v>27.85</v>
      </c>
      <c r="P52" s="135">
        <v>27.85</v>
      </c>
      <c r="Q52">
        <v>1.52</v>
      </c>
      <c r="R52">
        <v>132.79</v>
      </c>
      <c r="S52">
        <v>1.8</v>
      </c>
      <c r="T52">
        <v>13.36</v>
      </c>
      <c r="U52">
        <v>4.45</v>
      </c>
      <c r="V52">
        <v>4.47</v>
      </c>
      <c r="W52">
        <v>198.94</v>
      </c>
      <c r="X52">
        <v>39.79</v>
      </c>
      <c r="Y52">
        <v>81.38</v>
      </c>
      <c r="Z52">
        <v>40.61</v>
      </c>
      <c r="AA52">
        <v>98.67</v>
      </c>
      <c r="AB52">
        <v>49.33</v>
      </c>
      <c r="AC52">
        <v>0</v>
      </c>
      <c r="AD52">
        <v>7.12</v>
      </c>
      <c r="AE52">
        <v>7.12</v>
      </c>
      <c r="AF52">
        <v>1.72</v>
      </c>
    </row>
    <row r="53" spans="1:32">
      <c r="A53" t="s">
        <v>95</v>
      </c>
      <c r="B53" s="75">
        <v>224.22</v>
      </c>
      <c r="C53" s="75">
        <v>86.43</v>
      </c>
      <c r="D53" s="135">
        <f t="shared" si="0"/>
        <v>83.550000000000011</v>
      </c>
      <c r="E53" s="75"/>
      <c r="F53" s="78">
        <v>14.4</v>
      </c>
      <c r="G53" s="78">
        <v>14.4</v>
      </c>
      <c r="H53" s="78">
        <v>14.77</v>
      </c>
      <c r="I53">
        <v>115.07</v>
      </c>
      <c r="J53">
        <v>269.49</v>
      </c>
      <c r="K53">
        <v>100.37</v>
      </c>
      <c r="L53">
        <v>1.24</v>
      </c>
      <c r="M53">
        <v>21.46</v>
      </c>
      <c r="N53" s="135">
        <v>27.85</v>
      </c>
      <c r="O53" s="135">
        <v>27.85</v>
      </c>
      <c r="P53" s="135">
        <v>27.85</v>
      </c>
      <c r="Q53">
        <v>1.52</v>
      </c>
      <c r="R53">
        <v>131.44</v>
      </c>
      <c r="S53">
        <v>1.8</v>
      </c>
      <c r="T53">
        <v>13.29</v>
      </c>
      <c r="U53">
        <v>4.43</v>
      </c>
      <c r="V53">
        <v>4.43</v>
      </c>
      <c r="W53">
        <v>202.52</v>
      </c>
      <c r="X53">
        <v>40.5</v>
      </c>
      <c r="Y53">
        <v>81.569999999999993</v>
      </c>
      <c r="Z53">
        <v>40.89</v>
      </c>
      <c r="AA53">
        <v>98.67</v>
      </c>
      <c r="AB53">
        <v>49.33</v>
      </c>
      <c r="AC53">
        <v>0</v>
      </c>
      <c r="AD53">
        <v>7.15</v>
      </c>
      <c r="AE53">
        <v>7.15</v>
      </c>
      <c r="AF53">
        <v>1.72</v>
      </c>
    </row>
    <row r="54" spans="1:32">
      <c r="A54" t="s">
        <v>96</v>
      </c>
      <c r="B54" s="75">
        <v>224.22</v>
      </c>
      <c r="C54" s="75">
        <v>86.43</v>
      </c>
      <c r="D54" s="135">
        <f t="shared" si="0"/>
        <v>83.550000000000011</v>
      </c>
      <c r="E54" s="75"/>
      <c r="F54" s="78">
        <v>14.38</v>
      </c>
      <c r="G54" s="78">
        <v>14.38</v>
      </c>
      <c r="H54" s="78">
        <v>14.75</v>
      </c>
      <c r="I54">
        <v>115.07</v>
      </c>
      <c r="J54">
        <v>269.49</v>
      </c>
      <c r="K54">
        <v>100.37</v>
      </c>
      <c r="L54">
        <v>1.24</v>
      </c>
      <c r="M54">
        <v>20.47</v>
      </c>
      <c r="N54" s="135">
        <v>27.85</v>
      </c>
      <c r="O54" s="135">
        <v>27.85</v>
      </c>
      <c r="P54" s="135">
        <v>27.85</v>
      </c>
      <c r="Q54">
        <v>1.52</v>
      </c>
      <c r="R54">
        <v>129.63999999999999</v>
      </c>
      <c r="S54">
        <v>1.8</v>
      </c>
      <c r="T54">
        <v>13.31</v>
      </c>
      <c r="U54">
        <v>4.4400000000000004</v>
      </c>
      <c r="V54">
        <v>4.4400000000000004</v>
      </c>
      <c r="W54">
        <v>205.54</v>
      </c>
      <c r="X54">
        <v>41.11</v>
      </c>
      <c r="Y54">
        <v>81.31</v>
      </c>
      <c r="Z54">
        <v>41.33</v>
      </c>
      <c r="AA54">
        <v>98.67</v>
      </c>
      <c r="AB54">
        <v>49.33</v>
      </c>
      <c r="AC54">
        <v>0</v>
      </c>
      <c r="AD54">
        <v>7.02</v>
      </c>
      <c r="AE54">
        <v>7.02</v>
      </c>
      <c r="AF54">
        <v>1.72</v>
      </c>
    </row>
    <row r="55" spans="1:32">
      <c r="A55" t="s">
        <v>97</v>
      </c>
      <c r="B55" s="75">
        <v>224.22</v>
      </c>
      <c r="C55" s="75">
        <v>86.43</v>
      </c>
      <c r="D55" s="135">
        <f t="shared" si="0"/>
        <v>83.550000000000011</v>
      </c>
      <c r="E55" s="75"/>
      <c r="F55" s="78">
        <v>14.25</v>
      </c>
      <c r="G55" s="78">
        <v>14.25</v>
      </c>
      <c r="H55" s="78">
        <v>14.6</v>
      </c>
      <c r="I55">
        <v>115.07</v>
      </c>
      <c r="J55">
        <v>269.49</v>
      </c>
      <c r="K55">
        <v>100.37</v>
      </c>
      <c r="L55">
        <v>1.24</v>
      </c>
      <c r="M55">
        <v>19.91</v>
      </c>
      <c r="N55" s="135">
        <v>27.85</v>
      </c>
      <c r="O55" s="135">
        <v>27.85</v>
      </c>
      <c r="P55" s="135">
        <v>27.85</v>
      </c>
      <c r="Q55">
        <v>1.68</v>
      </c>
      <c r="R55">
        <v>126.9</v>
      </c>
      <c r="S55">
        <v>1.8</v>
      </c>
      <c r="T55">
        <v>13.35</v>
      </c>
      <c r="U55">
        <v>4.45</v>
      </c>
      <c r="V55">
        <v>4.45</v>
      </c>
      <c r="W55">
        <v>236.49</v>
      </c>
      <c r="X55">
        <v>47.3</v>
      </c>
      <c r="Y55">
        <v>95.37</v>
      </c>
      <c r="Z55">
        <v>41.78</v>
      </c>
      <c r="AA55">
        <v>90</v>
      </c>
      <c r="AB55">
        <v>45</v>
      </c>
      <c r="AC55">
        <v>0</v>
      </c>
      <c r="AD55">
        <v>7.87</v>
      </c>
      <c r="AE55">
        <v>7.87</v>
      </c>
      <c r="AF55">
        <v>1.72</v>
      </c>
    </row>
    <row r="56" spans="1:32">
      <c r="A56" t="s">
        <v>98</v>
      </c>
      <c r="B56" s="75">
        <v>224.22</v>
      </c>
      <c r="C56" s="75">
        <v>86.43</v>
      </c>
      <c r="D56" s="135">
        <f t="shared" si="0"/>
        <v>83.550000000000011</v>
      </c>
      <c r="E56" s="75"/>
      <c r="F56" s="78">
        <v>14.06</v>
      </c>
      <c r="G56" s="78">
        <v>14.06</v>
      </c>
      <c r="H56" s="78">
        <v>14.41</v>
      </c>
      <c r="I56">
        <v>115.07</v>
      </c>
      <c r="J56">
        <v>269.49</v>
      </c>
      <c r="K56">
        <v>100.37</v>
      </c>
      <c r="L56">
        <v>1.24</v>
      </c>
      <c r="M56">
        <v>19</v>
      </c>
      <c r="N56" s="135">
        <v>27.85</v>
      </c>
      <c r="O56" s="135">
        <v>27.85</v>
      </c>
      <c r="P56" s="135">
        <v>27.85</v>
      </c>
      <c r="Q56">
        <v>1.68</v>
      </c>
      <c r="R56">
        <v>123.36</v>
      </c>
      <c r="S56">
        <v>1.8</v>
      </c>
      <c r="T56">
        <v>13.26</v>
      </c>
      <c r="U56">
        <v>4.42</v>
      </c>
      <c r="V56">
        <v>4.42</v>
      </c>
      <c r="W56">
        <v>236.55</v>
      </c>
      <c r="X56">
        <v>47.31</v>
      </c>
      <c r="Y56">
        <v>93.77</v>
      </c>
      <c r="Z56">
        <v>42.15</v>
      </c>
      <c r="AA56">
        <v>87.34</v>
      </c>
      <c r="AB56">
        <v>43.66</v>
      </c>
      <c r="AC56">
        <v>0</v>
      </c>
      <c r="AD56">
        <v>7.87</v>
      </c>
      <c r="AE56">
        <v>7.87</v>
      </c>
      <c r="AF56">
        <v>1.72</v>
      </c>
    </row>
    <row r="57" spans="1:32">
      <c r="A57" t="s">
        <v>99</v>
      </c>
      <c r="B57" s="75">
        <v>224.22</v>
      </c>
      <c r="C57" s="75">
        <v>86.43</v>
      </c>
      <c r="D57" s="135">
        <f t="shared" si="0"/>
        <v>83.550000000000011</v>
      </c>
      <c r="E57" s="75"/>
      <c r="F57" s="78">
        <v>13.89</v>
      </c>
      <c r="G57" s="78">
        <v>13.89</v>
      </c>
      <c r="H57" s="78">
        <v>14.24</v>
      </c>
      <c r="I57">
        <v>115.07</v>
      </c>
      <c r="J57">
        <v>269.49</v>
      </c>
      <c r="K57">
        <v>100.37</v>
      </c>
      <c r="L57">
        <v>1.24</v>
      </c>
      <c r="M57">
        <v>30.56</v>
      </c>
      <c r="N57" s="135">
        <v>27.85</v>
      </c>
      <c r="O57" s="135">
        <v>27.85</v>
      </c>
      <c r="P57" s="135">
        <v>27.85</v>
      </c>
      <c r="Q57">
        <v>1.68</v>
      </c>
      <c r="R57">
        <v>119.49</v>
      </c>
      <c r="S57">
        <v>1.8</v>
      </c>
      <c r="T57">
        <v>13.11</v>
      </c>
      <c r="U57">
        <v>4.37</v>
      </c>
      <c r="V57">
        <v>4.37</v>
      </c>
      <c r="W57">
        <v>236.16</v>
      </c>
      <c r="X57">
        <v>47.23</v>
      </c>
      <c r="Y57">
        <v>93.64</v>
      </c>
      <c r="Z57">
        <v>34.64</v>
      </c>
      <c r="AA57">
        <v>84.67</v>
      </c>
      <c r="AB57">
        <v>42.33</v>
      </c>
      <c r="AC57">
        <v>0</v>
      </c>
      <c r="AD57">
        <v>7.88</v>
      </c>
      <c r="AE57">
        <v>7.88</v>
      </c>
      <c r="AF57">
        <v>1.72</v>
      </c>
    </row>
    <row r="58" spans="1:32">
      <c r="A58" t="s">
        <v>100</v>
      </c>
      <c r="B58" s="75">
        <v>224.22</v>
      </c>
      <c r="C58" s="75">
        <v>86.43</v>
      </c>
      <c r="D58" s="135">
        <f t="shared" si="0"/>
        <v>83.550000000000011</v>
      </c>
      <c r="E58" s="75"/>
      <c r="F58" s="78">
        <v>13.58</v>
      </c>
      <c r="G58" s="78">
        <v>13.58</v>
      </c>
      <c r="H58" s="78">
        <v>13.92</v>
      </c>
      <c r="I58">
        <v>115.07</v>
      </c>
      <c r="J58">
        <v>269.49</v>
      </c>
      <c r="K58">
        <v>100.37</v>
      </c>
      <c r="L58">
        <v>1.24</v>
      </c>
      <c r="M58">
        <v>30.47</v>
      </c>
      <c r="N58" s="135">
        <v>27.85</v>
      </c>
      <c r="O58" s="135">
        <v>27.85</v>
      </c>
      <c r="P58" s="135">
        <v>27.85</v>
      </c>
      <c r="Q58">
        <v>1.68</v>
      </c>
      <c r="R58">
        <v>115.34</v>
      </c>
      <c r="S58">
        <v>1.8</v>
      </c>
      <c r="T58">
        <v>13.03</v>
      </c>
      <c r="U58">
        <v>4.34</v>
      </c>
      <c r="V58">
        <v>4.3600000000000003</v>
      </c>
      <c r="W58">
        <v>234.28</v>
      </c>
      <c r="X58">
        <v>46.85</v>
      </c>
      <c r="Y58">
        <v>92.74</v>
      </c>
      <c r="Z58">
        <v>34.049999999999997</v>
      </c>
      <c r="AA58">
        <v>82</v>
      </c>
      <c r="AB58">
        <v>41</v>
      </c>
      <c r="AC58">
        <v>0</v>
      </c>
      <c r="AD58">
        <v>7.69</v>
      </c>
      <c r="AE58">
        <v>7.69</v>
      </c>
      <c r="AF58">
        <v>1.72</v>
      </c>
    </row>
    <row r="59" spans="1:32">
      <c r="A59" t="s">
        <v>101</v>
      </c>
      <c r="B59" s="75">
        <v>224.22</v>
      </c>
      <c r="C59" s="75">
        <v>86.43</v>
      </c>
      <c r="D59" s="135">
        <f t="shared" si="0"/>
        <v>83.550000000000011</v>
      </c>
      <c r="E59" s="75"/>
      <c r="F59" s="78">
        <v>13.19</v>
      </c>
      <c r="G59" s="78">
        <v>13.19</v>
      </c>
      <c r="H59" s="78">
        <v>13.52</v>
      </c>
      <c r="I59">
        <v>115.07</v>
      </c>
      <c r="J59">
        <v>269.49</v>
      </c>
      <c r="K59">
        <v>100.37</v>
      </c>
      <c r="L59">
        <v>1.31</v>
      </c>
      <c r="M59">
        <v>30.25</v>
      </c>
      <c r="N59" s="135">
        <v>27.85</v>
      </c>
      <c r="O59" s="135">
        <v>27.85</v>
      </c>
      <c r="P59" s="135">
        <v>27.85</v>
      </c>
      <c r="Q59">
        <v>1.68</v>
      </c>
      <c r="R59">
        <v>110.08</v>
      </c>
      <c r="S59">
        <v>1.84</v>
      </c>
      <c r="T59">
        <v>13.1</v>
      </c>
      <c r="U59">
        <v>4.37</v>
      </c>
      <c r="V59">
        <v>4.37</v>
      </c>
      <c r="W59">
        <v>228.28</v>
      </c>
      <c r="X59">
        <v>45.66</v>
      </c>
      <c r="Y59">
        <v>92.15</v>
      </c>
      <c r="Z59">
        <v>33.33</v>
      </c>
      <c r="AA59">
        <v>79.34</v>
      </c>
      <c r="AB59">
        <v>39.659999999999997</v>
      </c>
      <c r="AC59">
        <v>2.4900000000000002</v>
      </c>
      <c r="AD59">
        <v>7.9</v>
      </c>
      <c r="AE59">
        <v>7.9</v>
      </c>
      <c r="AF59">
        <v>1.72</v>
      </c>
    </row>
    <row r="60" spans="1:32">
      <c r="A60" t="s">
        <v>102</v>
      </c>
      <c r="B60" s="75">
        <v>224.22</v>
      </c>
      <c r="C60" s="75">
        <v>86.43</v>
      </c>
      <c r="D60" s="135">
        <f t="shared" si="0"/>
        <v>83.550000000000011</v>
      </c>
      <c r="E60" s="75"/>
      <c r="F60" s="78">
        <v>12.67</v>
      </c>
      <c r="G60" s="78">
        <v>12.67</v>
      </c>
      <c r="H60" s="78">
        <v>12.99</v>
      </c>
      <c r="I60">
        <v>115.07</v>
      </c>
      <c r="J60">
        <v>269.49</v>
      </c>
      <c r="K60">
        <v>100.37</v>
      </c>
      <c r="L60">
        <v>1.31</v>
      </c>
      <c r="M60">
        <v>29.88</v>
      </c>
      <c r="N60" s="135">
        <v>27.85</v>
      </c>
      <c r="O60" s="135">
        <v>27.85</v>
      </c>
      <c r="P60" s="135">
        <v>27.85</v>
      </c>
      <c r="Q60">
        <v>1.68</v>
      </c>
      <c r="R60">
        <v>104.05</v>
      </c>
      <c r="S60">
        <v>1.84</v>
      </c>
      <c r="T60">
        <v>13.1</v>
      </c>
      <c r="U60">
        <v>4.37</v>
      </c>
      <c r="V60">
        <v>4.37</v>
      </c>
      <c r="W60">
        <v>220.44</v>
      </c>
      <c r="X60">
        <v>44.09</v>
      </c>
      <c r="Y60">
        <v>91.74</v>
      </c>
      <c r="Z60">
        <v>33.020000000000003</v>
      </c>
      <c r="AA60">
        <v>73.34</v>
      </c>
      <c r="AB60">
        <v>36.659999999999997</v>
      </c>
      <c r="AC60">
        <v>2.62</v>
      </c>
      <c r="AD60">
        <v>7.98</v>
      </c>
      <c r="AE60">
        <v>7.98</v>
      </c>
      <c r="AF60">
        <v>1.72</v>
      </c>
    </row>
    <row r="61" spans="1:32">
      <c r="A61" t="s">
        <v>103</v>
      </c>
      <c r="B61" s="75">
        <v>224.22</v>
      </c>
      <c r="C61" s="75">
        <v>86.43</v>
      </c>
      <c r="D61" s="135">
        <f t="shared" si="0"/>
        <v>83.550000000000011</v>
      </c>
      <c r="E61" s="75"/>
      <c r="F61" s="78">
        <v>12.12</v>
      </c>
      <c r="G61" s="78">
        <v>12.12</v>
      </c>
      <c r="H61" s="78">
        <v>12.43</v>
      </c>
      <c r="I61">
        <v>115.07</v>
      </c>
      <c r="J61">
        <v>269.49</v>
      </c>
      <c r="K61">
        <v>100.37</v>
      </c>
      <c r="L61">
        <v>1.31</v>
      </c>
      <c r="M61">
        <v>29.87</v>
      </c>
      <c r="N61" s="135">
        <v>27.85</v>
      </c>
      <c r="O61" s="135">
        <v>27.85</v>
      </c>
      <c r="P61" s="135">
        <v>27.85</v>
      </c>
      <c r="Q61">
        <v>1.68</v>
      </c>
      <c r="R61">
        <v>97.07</v>
      </c>
      <c r="S61">
        <v>1.84</v>
      </c>
      <c r="T61">
        <v>13.15</v>
      </c>
      <c r="U61">
        <v>4.38</v>
      </c>
      <c r="V61">
        <v>4.3899999999999997</v>
      </c>
      <c r="W61">
        <v>210.19</v>
      </c>
      <c r="X61">
        <v>42.04</v>
      </c>
      <c r="Y61">
        <v>91.46</v>
      </c>
      <c r="Z61">
        <v>33.08</v>
      </c>
      <c r="AA61">
        <v>73.34</v>
      </c>
      <c r="AB61">
        <v>36.659999999999997</v>
      </c>
      <c r="AC61">
        <v>2.63</v>
      </c>
      <c r="AD61">
        <v>7.94</v>
      </c>
      <c r="AE61">
        <v>7.94</v>
      </c>
      <c r="AF61">
        <v>1.72</v>
      </c>
    </row>
    <row r="62" spans="1:32">
      <c r="A62" t="s">
        <v>104</v>
      </c>
      <c r="B62" s="75">
        <v>224.22</v>
      </c>
      <c r="C62" s="75">
        <v>86.43</v>
      </c>
      <c r="D62" s="135">
        <f t="shared" si="0"/>
        <v>83.550000000000011</v>
      </c>
      <c r="E62" s="75"/>
      <c r="F62" s="78">
        <v>11.41</v>
      </c>
      <c r="G62" s="78">
        <v>11.41</v>
      </c>
      <c r="H62" s="78">
        <v>11.7</v>
      </c>
      <c r="I62">
        <v>115.07</v>
      </c>
      <c r="J62">
        <v>269.49</v>
      </c>
      <c r="K62">
        <v>100.37</v>
      </c>
      <c r="L62">
        <v>1.31</v>
      </c>
      <c r="M62">
        <v>29.82</v>
      </c>
      <c r="N62" s="135">
        <v>27.85</v>
      </c>
      <c r="O62" s="135">
        <v>27.85</v>
      </c>
      <c r="P62" s="135">
        <v>27.85</v>
      </c>
      <c r="Q62">
        <v>1.68</v>
      </c>
      <c r="R62">
        <v>89.15</v>
      </c>
      <c r="S62">
        <v>1.84</v>
      </c>
      <c r="T62">
        <v>13.38</v>
      </c>
      <c r="U62">
        <v>4.46</v>
      </c>
      <c r="V62">
        <v>4.45</v>
      </c>
      <c r="W62">
        <v>210.26</v>
      </c>
      <c r="X62">
        <v>42.05</v>
      </c>
      <c r="Y62">
        <v>86.27</v>
      </c>
      <c r="Z62">
        <v>33.07</v>
      </c>
      <c r="AA62">
        <v>66</v>
      </c>
      <c r="AB62">
        <v>33</v>
      </c>
      <c r="AC62">
        <v>2.58</v>
      </c>
      <c r="AD62">
        <v>7.91</v>
      </c>
      <c r="AE62">
        <v>7.91</v>
      </c>
      <c r="AF62">
        <v>1.72</v>
      </c>
    </row>
    <row r="63" spans="1:32">
      <c r="A63" t="s">
        <v>105</v>
      </c>
      <c r="B63" s="75">
        <v>224.22</v>
      </c>
      <c r="C63" s="75">
        <v>86.43</v>
      </c>
      <c r="D63" s="135">
        <f t="shared" si="0"/>
        <v>83.550000000000011</v>
      </c>
      <c r="E63" s="75"/>
      <c r="F63" s="78">
        <v>10.68</v>
      </c>
      <c r="G63" s="78">
        <v>10.68</v>
      </c>
      <c r="H63" s="78">
        <v>10.94</v>
      </c>
      <c r="I63">
        <v>115.07</v>
      </c>
      <c r="J63">
        <v>269.49</v>
      </c>
      <c r="K63">
        <v>100.37</v>
      </c>
      <c r="L63">
        <v>1.39</v>
      </c>
      <c r="M63">
        <v>29.73</v>
      </c>
      <c r="N63" s="135">
        <v>27.85</v>
      </c>
      <c r="O63" s="135">
        <v>27.85</v>
      </c>
      <c r="P63" s="135">
        <v>27.85</v>
      </c>
      <c r="Q63">
        <v>1.68</v>
      </c>
      <c r="R63">
        <v>80.8</v>
      </c>
      <c r="S63">
        <v>1.84</v>
      </c>
      <c r="T63">
        <v>13.47</v>
      </c>
      <c r="U63">
        <v>4.49</v>
      </c>
      <c r="V63">
        <v>4.49</v>
      </c>
      <c r="W63">
        <v>197.4</v>
      </c>
      <c r="X63">
        <v>39.479999999999997</v>
      </c>
      <c r="Y63">
        <v>81.069999999999993</v>
      </c>
      <c r="Z63">
        <v>39.06</v>
      </c>
      <c r="AA63">
        <v>59.34</v>
      </c>
      <c r="AB63">
        <v>29.66</v>
      </c>
      <c r="AC63">
        <v>2.59</v>
      </c>
      <c r="AD63">
        <v>7.96</v>
      </c>
      <c r="AE63">
        <v>7.96</v>
      </c>
      <c r="AF63">
        <v>1.72</v>
      </c>
    </row>
    <row r="64" spans="1:32">
      <c r="A64" t="s">
        <v>106</v>
      </c>
      <c r="B64" s="75">
        <v>224.22</v>
      </c>
      <c r="C64" s="75">
        <v>86.43</v>
      </c>
      <c r="D64" s="135">
        <f t="shared" si="0"/>
        <v>83.550000000000011</v>
      </c>
      <c r="E64" s="75"/>
      <c r="F64" s="78">
        <v>9.86</v>
      </c>
      <c r="G64" s="78">
        <v>9.86</v>
      </c>
      <c r="H64" s="78">
        <v>10.11</v>
      </c>
      <c r="I64">
        <v>115.07</v>
      </c>
      <c r="J64">
        <v>269.49</v>
      </c>
      <c r="K64">
        <v>100.37</v>
      </c>
      <c r="L64">
        <v>1.39</v>
      </c>
      <c r="M64">
        <v>30.59</v>
      </c>
      <c r="N64" s="135">
        <v>27.85</v>
      </c>
      <c r="O64" s="135">
        <v>27.85</v>
      </c>
      <c r="P64" s="135">
        <v>27.85</v>
      </c>
      <c r="Q64">
        <v>1.68</v>
      </c>
      <c r="R64">
        <v>72.11</v>
      </c>
      <c r="S64">
        <v>1.84</v>
      </c>
      <c r="T64">
        <v>13.76</v>
      </c>
      <c r="U64">
        <v>4.59</v>
      </c>
      <c r="V64">
        <v>4.58</v>
      </c>
      <c r="W64">
        <v>182.94</v>
      </c>
      <c r="X64">
        <v>36.590000000000003</v>
      </c>
      <c r="Y64">
        <v>73.11</v>
      </c>
      <c r="Z64">
        <v>36.97</v>
      </c>
      <c r="AA64">
        <v>51.34</v>
      </c>
      <c r="AB64">
        <v>25.66</v>
      </c>
      <c r="AC64">
        <v>2.4</v>
      </c>
      <c r="AD64">
        <v>8.0299999999999994</v>
      </c>
      <c r="AE64">
        <v>8.0299999999999994</v>
      </c>
      <c r="AF64">
        <v>1.72</v>
      </c>
    </row>
    <row r="65" spans="1:32">
      <c r="A65" t="s">
        <v>107</v>
      </c>
      <c r="B65" s="75">
        <v>224.22</v>
      </c>
      <c r="C65" s="75">
        <v>86.43</v>
      </c>
      <c r="D65" s="135">
        <f t="shared" si="0"/>
        <v>83.550000000000011</v>
      </c>
      <c r="E65" s="75"/>
      <c r="F65" s="78">
        <v>8.91</v>
      </c>
      <c r="G65" s="78">
        <v>8.91</v>
      </c>
      <c r="H65" s="78">
        <v>9.1300000000000008</v>
      </c>
      <c r="I65">
        <v>115.07</v>
      </c>
      <c r="J65">
        <v>269.49</v>
      </c>
      <c r="K65">
        <v>100.37</v>
      </c>
      <c r="L65">
        <v>1.39</v>
      </c>
      <c r="M65">
        <v>30.58</v>
      </c>
      <c r="N65" s="135">
        <v>27.85</v>
      </c>
      <c r="O65" s="135">
        <v>27.85</v>
      </c>
      <c r="P65" s="135">
        <v>27.85</v>
      </c>
      <c r="Q65">
        <v>1.68</v>
      </c>
      <c r="R65">
        <v>62.68</v>
      </c>
      <c r="S65">
        <v>1.84</v>
      </c>
      <c r="T65">
        <v>14.2</v>
      </c>
      <c r="U65">
        <v>4.74</v>
      </c>
      <c r="V65">
        <v>4.7300000000000004</v>
      </c>
      <c r="W65">
        <v>166.7</v>
      </c>
      <c r="X65">
        <v>33.340000000000003</v>
      </c>
      <c r="Y65">
        <v>70.510000000000005</v>
      </c>
      <c r="Z65">
        <v>34.46</v>
      </c>
      <c r="AA65">
        <v>42.67</v>
      </c>
      <c r="AB65">
        <v>21.33</v>
      </c>
      <c r="AC65">
        <v>2.44</v>
      </c>
      <c r="AD65">
        <v>8.1999999999999993</v>
      </c>
      <c r="AE65">
        <v>8.1999999999999993</v>
      </c>
      <c r="AF65">
        <v>1.72</v>
      </c>
    </row>
    <row r="66" spans="1:32">
      <c r="A66" t="s">
        <v>108</v>
      </c>
      <c r="B66" s="75">
        <v>224.22</v>
      </c>
      <c r="C66" s="75">
        <v>86.43</v>
      </c>
      <c r="D66" s="135">
        <f t="shared" si="0"/>
        <v>83.550000000000011</v>
      </c>
      <c r="E66" s="75"/>
      <c r="F66" s="78">
        <v>7.95</v>
      </c>
      <c r="G66" s="78">
        <v>7.95</v>
      </c>
      <c r="H66" s="78">
        <v>8.15</v>
      </c>
      <c r="I66">
        <v>115.07</v>
      </c>
      <c r="J66">
        <v>269.49</v>
      </c>
      <c r="K66">
        <v>100.37</v>
      </c>
      <c r="L66">
        <v>1.39</v>
      </c>
      <c r="M66">
        <v>30.54</v>
      </c>
      <c r="N66" s="135">
        <v>27.85</v>
      </c>
      <c r="O66" s="135">
        <v>27.85</v>
      </c>
      <c r="P66" s="135">
        <v>27.85</v>
      </c>
      <c r="Q66">
        <v>1.68</v>
      </c>
      <c r="R66">
        <v>52.48</v>
      </c>
      <c r="S66">
        <v>1.84</v>
      </c>
      <c r="T66">
        <v>14.64</v>
      </c>
      <c r="U66">
        <v>4.88</v>
      </c>
      <c r="V66">
        <v>4.88</v>
      </c>
      <c r="W66">
        <v>149.36000000000001</v>
      </c>
      <c r="X66">
        <v>29.87</v>
      </c>
      <c r="Y66">
        <v>61.94</v>
      </c>
      <c r="Z66">
        <v>31.63</v>
      </c>
      <c r="AA66">
        <v>36.67</v>
      </c>
      <c r="AB66">
        <v>18.329999999999998</v>
      </c>
      <c r="AC66">
        <v>2.4900000000000002</v>
      </c>
      <c r="AD66">
        <v>8.11</v>
      </c>
      <c r="AE66">
        <v>8.11</v>
      </c>
      <c r="AF66">
        <v>1.72</v>
      </c>
    </row>
    <row r="67" spans="1:32">
      <c r="A67" t="s">
        <v>109</v>
      </c>
      <c r="B67" s="75">
        <v>224.22</v>
      </c>
      <c r="C67" s="75">
        <v>86.43</v>
      </c>
      <c r="D67" s="135">
        <f t="shared" si="0"/>
        <v>83.550000000000011</v>
      </c>
      <c r="E67" s="75"/>
      <c r="F67" s="78">
        <v>6.85</v>
      </c>
      <c r="G67" s="78">
        <v>6.85</v>
      </c>
      <c r="H67" s="78">
        <v>7.02</v>
      </c>
      <c r="I67">
        <v>115.07</v>
      </c>
      <c r="J67">
        <v>269.49</v>
      </c>
      <c r="K67">
        <v>100.37</v>
      </c>
      <c r="L67">
        <v>1.47</v>
      </c>
      <c r="M67">
        <v>30.51</v>
      </c>
      <c r="N67" s="135">
        <v>27.85</v>
      </c>
      <c r="O67" s="135">
        <v>27.85</v>
      </c>
      <c r="P67" s="135">
        <v>27.85</v>
      </c>
      <c r="Q67">
        <v>1.75</v>
      </c>
      <c r="R67">
        <v>41.49</v>
      </c>
      <c r="S67">
        <v>1.84</v>
      </c>
      <c r="T67">
        <v>14.79</v>
      </c>
      <c r="U67">
        <v>4.93</v>
      </c>
      <c r="V67">
        <v>4.93</v>
      </c>
      <c r="W67">
        <v>130.69</v>
      </c>
      <c r="X67">
        <v>26.14</v>
      </c>
      <c r="Y67">
        <v>58.27</v>
      </c>
      <c r="Z67">
        <v>28.25</v>
      </c>
      <c r="AA67">
        <v>30.67</v>
      </c>
      <c r="AB67">
        <v>15.33</v>
      </c>
      <c r="AC67">
        <v>2.6</v>
      </c>
      <c r="AD67">
        <v>8.11</v>
      </c>
      <c r="AE67">
        <v>8.11</v>
      </c>
      <c r="AF67">
        <v>1.72</v>
      </c>
    </row>
    <row r="68" spans="1:32">
      <c r="A68" t="s">
        <v>110</v>
      </c>
      <c r="B68" s="75">
        <v>224.22</v>
      </c>
      <c r="C68" s="75">
        <v>86.43</v>
      </c>
      <c r="D68" s="135">
        <f t="shared" ref="D68:D98" si="1">N68+O68+P68</f>
        <v>83.550000000000011</v>
      </c>
      <c r="E68" s="75"/>
      <c r="F68" s="78">
        <v>5.41</v>
      </c>
      <c r="G68" s="78">
        <v>5.41</v>
      </c>
      <c r="H68" s="78">
        <v>5.54</v>
      </c>
      <c r="I68">
        <v>115.07</v>
      </c>
      <c r="J68">
        <v>269.49</v>
      </c>
      <c r="K68">
        <v>100.37</v>
      </c>
      <c r="L68">
        <v>1.47</v>
      </c>
      <c r="M68">
        <v>30.49</v>
      </c>
      <c r="N68" s="135">
        <v>27.85</v>
      </c>
      <c r="O68" s="135">
        <v>27.85</v>
      </c>
      <c r="P68" s="135">
        <v>27.85</v>
      </c>
      <c r="Q68">
        <v>1.75</v>
      </c>
      <c r="R68">
        <v>30.21</v>
      </c>
      <c r="S68">
        <v>1.84</v>
      </c>
      <c r="T68">
        <v>14.78</v>
      </c>
      <c r="U68">
        <v>4.93</v>
      </c>
      <c r="V68">
        <v>4.93</v>
      </c>
      <c r="W68">
        <v>111.52</v>
      </c>
      <c r="X68">
        <v>22.3</v>
      </c>
      <c r="Y68">
        <v>50.5</v>
      </c>
      <c r="Z68">
        <v>24.27</v>
      </c>
      <c r="AA68">
        <v>24</v>
      </c>
      <c r="AB68">
        <v>12</v>
      </c>
      <c r="AC68">
        <v>2.66</v>
      </c>
      <c r="AD68">
        <v>8.19</v>
      </c>
      <c r="AE68">
        <v>8.19</v>
      </c>
      <c r="AF68">
        <v>1.72</v>
      </c>
    </row>
    <row r="69" spans="1:32">
      <c r="A69" t="s">
        <v>111</v>
      </c>
      <c r="B69" s="75">
        <v>224.22</v>
      </c>
      <c r="C69" s="75">
        <v>86.43</v>
      </c>
      <c r="D69" s="135">
        <f t="shared" si="1"/>
        <v>68.509999999999991</v>
      </c>
      <c r="E69" s="75"/>
      <c r="F69" s="78">
        <v>3.62</v>
      </c>
      <c r="G69" s="78">
        <v>3.62</v>
      </c>
      <c r="H69" s="78">
        <v>3.71</v>
      </c>
      <c r="I69">
        <v>115.07</v>
      </c>
      <c r="J69">
        <v>269.49</v>
      </c>
      <c r="K69">
        <v>100.37</v>
      </c>
      <c r="L69">
        <v>1.47</v>
      </c>
      <c r="M69">
        <v>30.35</v>
      </c>
      <c r="N69" s="135">
        <v>33</v>
      </c>
      <c r="O69" s="135">
        <v>18.91</v>
      </c>
      <c r="P69" s="135">
        <v>16.600000000000001</v>
      </c>
      <c r="Q69">
        <v>1.75</v>
      </c>
      <c r="R69">
        <v>19.809999999999999</v>
      </c>
      <c r="S69">
        <v>1.84</v>
      </c>
      <c r="T69">
        <v>14.8</v>
      </c>
      <c r="U69">
        <v>4.93</v>
      </c>
      <c r="V69">
        <v>4.9400000000000004</v>
      </c>
      <c r="W69">
        <v>90.28</v>
      </c>
      <c r="X69">
        <v>18.05</v>
      </c>
      <c r="Y69">
        <v>41.62</v>
      </c>
      <c r="Z69">
        <v>19.149999999999999</v>
      </c>
      <c r="AA69">
        <v>17.329999999999998</v>
      </c>
      <c r="AB69">
        <v>8.67</v>
      </c>
      <c r="AC69">
        <v>2.73</v>
      </c>
      <c r="AD69">
        <v>8.07</v>
      </c>
      <c r="AE69">
        <v>8.07</v>
      </c>
      <c r="AF69">
        <v>1.72</v>
      </c>
    </row>
    <row r="70" spans="1:32">
      <c r="A70" t="s">
        <v>112</v>
      </c>
      <c r="B70" s="75">
        <v>224.22</v>
      </c>
      <c r="C70" s="75">
        <v>86.43</v>
      </c>
      <c r="D70" s="135">
        <f t="shared" si="1"/>
        <v>29.21</v>
      </c>
      <c r="E70" s="75"/>
      <c r="F70" s="78">
        <v>2.25</v>
      </c>
      <c r="G70" s="78">
        <v>2.25</v>
      </c>
      <c r="H70" s="78">
        <v>2.2999999999999998</v>
      </c>
      <c r="I70">
        <v>115.07</v>
      </c>
      <c r="J70">
        <v>269.49</v>
      </c>
      <c r="K70">
        <v>100.37</v>
      </c>
      <c r="L70">
        <v>1.47</v>
      </c>
      <c r="M70">
        <v>26.05</v>
      </c>
      <c r="N70" s="135">
        <v>15.42</v>
      </c>
      <c r="O70" s="135">
        <v>8.4</v>
      </c>
      <c r="P70" s="135">
        <v>5.39</v>
      </c>
      <c r="Q70">
        <v>1.75</v>
      </c>
      <c r="R70">
        <v>11.6</v>
      </c>
      <c r="S70">
        <v>1.84</v>
      </c>
      <c r="T70">
        <v>14.78</v>
      </c>
      <c r="U70">
        <v>4.93</v>
      </c>
      <c r="V70">
        <v>4.92</v>
      </c>
      <c r="W70">
        <v>63.17</v>
      </c>
      <c r="X70">
        <v>12.63</v>
      </c>
      <c r="Y70">
        <v>31.87</v>
      </c>
      <c r="Z70">
        <v>14.92</v>
      </c>
      <c r="AA70">
        <v>10.67</v>
      </c>
      <c r="AB70">
        <v>5.33</v>
      </c>
      <c r="AC70">
        <v>2.79</v>
      </c>
      <c r="AD70">
        <v>8.11</v>
      </c>
      <c r="AE70">
        <v>8.11</v>
      </c>
      <c r="AF70">
        <v>1.72</v>
      </c>
    </row>
    <row r="71" spans="1:32">
      <c r="A71" t="s">
        <v>113</v>
      </c>
      <c r="B71" s="75">
        <v>224.22</v>
      </c>
      <c r="C71" s="75">
        <v>86.43</v>
      </c>
      <c r="D71" s="135">
        <f t="shared" si="1"/>
        <v>10.41</v>
      </c>
      <c r="E71" s="75"/>
      <c r="F71" s="78">
        <v>1.1399999999999999</v>
      </c>
      <c r="G71" s="78">
        <v>1.1399999999999999</v>
      </c>
      <c r="H71" s="78">
        <v>1.17</v>
      </c>
      <c r="I71">
        <v>115.07</v>
      </c>
      <c r="J71">
        <v>269.49</v>
      </c>
      <c r="K71">
        <v>100.37</v>
      </c>
      <c r="L71">
        <v>1.47</v>
      </c>
      <c r="M71">
        <v>24.9</v>
      </c>
      <c r="N71" s="135">
        <v>5.81</v>
      </c>
      <c r="O71" s="135">
        <v>2.1</v>
      </c>
      <c r="P71" s="135">
        <v>2.5</v>
      </c>
      <c r="Q71">
        <v>1.75</v>
      </c>
      <c r="R71">
        <v>5.54</v>
      </c>
      <c r="S71">
        <v>1.8</v>
      </c>
      <c r="T71">
        <v>12.95</v>
      </c>
      <c r="U71">
        <v>4.32</v>
      </c>
      <c r="V71">
        <v>4.3099999999999996</v>
      </c>
      <c r="W71">
        <v>35.619999999999997</v>
      </c>
      <c r="X71">
        <v>7.12</v>
      </c>
      <c r="Y71">
        <v>22.27</v>
      </c>
      <c r="Z71">
        <v>10.98</v>
      </c>
      <c r="AA71">
        <v>8</v>
      </c>
      <c r="AB71">
        <v>4</v>
      </c>
      <c r="AC71">
        <v>2.79</v>
      </c>
      <c r="AD71">
        <v>8.09</v>
      </c>
      <c r="AE71">
        <v>8.09</v>
      </c>
      <c r="AF71">
        <v>1.72</v>
      </c>
    </row>
    <row r="72" spans="1:32">
      <c r="A72" t="s">
        <v>114</v>
      </c>
      <c r="B72" s="75">
        <v>224.22</v>
      </c>
      <c r="C72" s="75">
        <v>86.43</v>
      </c>
      <c r="D72" s="135">
        <f t="shared" si="1"/>
        <v>0</v>
      </c>
      <c r="E72" s="75"/>
      <c r="F72" s="78">
        <v>0.44</v>
      </c>
      <c r="G72" s="78">
        <v>0.44</v>
      </c>
      <c r="H72" s="78">
        <v>0.45</v>
      </c>
      <c r="I72">
        <v>115.07</v>
      </c>
      <c r="J72">
        <v>269.49</v>
      </c>
      <c r="K72">
        <v>100.37</v>
      </c>
      <c r="L72">
        <v>1.47</v>
      </c>
      <c r="M72">
        <v>23.59</v>
      </c>
      <c r="N72" s="135">
        <v>0</v>
      </c>
      <c r="O72" s="135">
        <v>0</v>
      </c>
      <c r="P72" s="135">
        <v>0</v>
      </c>
      <c r="Q72">
        <v>1.75</v>
      </c>
      <c r="R72">
        <v>1.6</v>
      </c>
      <c r="S72">
        <v>1.8</v>
      </c>
      <c r="T72">
        <v>12.81</v>
      </c>
      <c r="U72">
        <v>4.2699999999999996</v>
      </c>
      <c r="V72">
        <v>4.26</v>
      </c>
      <c r="W72">
        <v>13.89</v>
      </c>
      <c r="X72">
        <v>2.78</v>
      </c>
      <c r="Y72">
        <v>12.74</v>
      </c>
      <c r="Z72">
        <v>6.37</v>
      </c>
      <c r="AA72">
        <v>6</v>
      </c>
      <c r="AB72">
        <v>3</v>
      </c>
      <c r="AC72">
        <v>2.79</v>
      </c>
      <c r="AD72">
        <v>8.14</v>
      </c>
      <c r="AE72">
        <v>8.14</v>
      </c>
      <c r="AF72">
        <v>1.72</v>
      </c>
    </row>
    <row r="73" spans="1:32">
      <c r="A73" t="s">
        <v>115</v>
      </c>
      <c r="B73" s="75">
        <v>224.22</v>
      </c>
      <c r="C73" s="75">
        <v>86.43</v>
      </c>
      <c r="D73" s="135">
        <f t="shared" si="1"/>
        <v>0</v>
      </c>
      <c r="E73" s="75"/>
      <c r="F73" s="78">
        <v>0.09</v>
      </c>
      <c r="G73" s="78">
        <v>0.09</v>
      </c>
      <c r="H73" s="78">
        <v>0.09</v>
      </c>
      <c r="I73">
        <v>115.07</v>
      </c>
      <c r="J73">
        <v>269.49</v>
      </c>
      <c r="K73">
        <v>100.37</v>
      </c>
      <c r="L73">
        <v>1.47</v>
      </c>
      <c r="M73">
        <v>22.59</v>
      </c>
      <c r="N73" s="135">
        <v>0</v>
      </c>
      <c r="O73" s="135">
        <v>0</v>
      </c>
      <c r="P73" s="135">
        <v>0</v>
      </c>
      <c r="Q73">
        <v>1.75</v>
      </c>
      <c r="R73">
        <v>0</v>
      </c>
      <c r="S73">
        <v>1.8</v>
      </c>
      <c r="T73">
        <v>12.65</v>
      </c>
      <c r="U73">
        <v>4.22</v>
      </c>
      <c r="V73">
        <v>4.21</v>
      </c>
      <c r="W73">
        <v>6.18</v>
      </c>
      <c r="X73">
        <v>1.23</v>
      </c>
      <c r="Y73">
        <v>4.8099999999999996</v>
      </c>
      <c r="Z73">
        <v>1.18</v>
      </c>
      <c r="AA73">
        <v>3.33</v>
      </c>
      <c r="AB73">
        <v>1.67</v>
      </c>
      <c r="AC73">
        <v>2.78</v>
      </c>
      <c r="AD73">
        <v>8.09</v>
      </c>
      <c r="AE73">
        <v>8.09</v>
      </c>
      <c r="AF73">
        <v>1.72</v>
      </c>
    </row>
    <row r="74" spans="1:32">
      <c r="A74" t="s">
        <v>116</v>
      </c>
      <c r="B74" s="75">
        <v>224.22</v>
      </c>
      <c r="C74" s="75">
        <v>86.43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115.07</v>
      </c>
      <c r="J74">
        <v>269.49</v>
      </c>
      <c r="K74">
        <v>100.37</v>
      </c>
      <c r="L74">
        <v>1.47</v>
      </c>
      <c r="M74">
        <v>21.58</v>
      </c>
      <c r="N74" s="135">
        <v>0</v>
      </c>
      <c r="O74" s="135">
        <v>0</v>
      </c>
      <c r="P74" s="135">
        <v>0</v>
      </c>
      <c r="Q74">
        <v>1.75</v>
      </c>
      <c r="R74">
        <v>0</v>
      </c>
      <c r="S74">
        <v>1.8</v>
      </c>
      <c r="T74">
        <v>12.53</v>
      </c>
      <c r="U74">
        <v>4.18</v>
      </c>
      <c r="V74">
        <v>4.18</v>
      </c>
      <c r="W74">
        <v>1.1299999999999999</v>
      </c>
      <c r="X74">
        <v>0.23</v>
      </c>
      <c r="Y74">
        <v>1.26</v>
      </c>
      <c r="Z74">
        <v>0.17</v>
      </c>
      <c r="AA74">
        <v>1.33</v>
      </c>
      <c r="AB74">
        <v>0.67</v>
      </c>
      <c r="AC74">
        <v>2.8</v>
      </c>
      <c r="AD74">
        <v>8.2100000000000009</v>
      </c>
      <c r="AE74">
        <v>8.2100000000000009</v>
      </c>
      <c r="AF74">
        <v>1.72</v>
      </c>
    </row>
    <row r="75" spans="1:32">
      <c r="A75" t="s">
        <v>117</v>
      </c>
      <c r="B75" s="75">
        <v>224.22</v>
      </c>
      <c r="C75" s="75">
        <v>86.43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115.07</v>
      </c>
      <c r="J75">
        <v>269.49</v>
      </c>
      <c r="K75">
        <v>100.37</v>
      </c>
      <c r="L75">
        <v>1.39</v>
      </c>
      <c r="M75">
        <v>21</v>
      </c>
      <c r="N75" s="135">
        <v>0</v>
      </c>
      <c r="O75" s="135">
        <v>0</v>
      </c>
      <c r="P75" s="135">
        <v>0</v>
      </c>
      <c r="Q75">
        <v>1.75</v>
      </c>
      <c r="R75">
        <v>0</v>
      </c>
      <c r="S75">
        <v>1.8</v>
      </c>
      <c r="T75">
        <v>12.55</v>
      </c>
      <c r="U75">
        <v>4.18</v>
      </c>
      <c r="V75">
        <v>4.1900000000000004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2.84</v>
      </c>
      <c r="AD75">
        <v>8.18</v>
      </c>
      <c r="AE75">
        <v>8.18</v>
      </c>
      <c r="AF75">
        <v>1.72</v>
      </c>
    </row>
    <row r="76" spans="1:32">
      <c r="A76" t="s">
        <v>118</v>
      </c>
      <c r="B76" s="75">
        <v>224.22</v>
      </c>
      <c r="C76" s="75">
        <v>86.43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115.07</v>
      </c>
      <c r="J76">
        <v>269.49</v>
      </c>
      <c r="K76">
        <v>100.37</v>
      </c>
      <c r="L76">
        <v>1.39</v>
      </c>
      <c r="M76">
        <v>19.8</v>
      </c>
      <c r="N76" s="135">
        <v>0</v>
      </c>
      <c r="O76" s="135">
        <v>0</v>
      </c>
      <c r="P76" s="135">
        <v>0</v>
      </c>
      <c r="Q76">
        <v>1.75</v>
      </c>
      <c r="R76">
        <v>0</v>
      </c>
      <c r="S76">
        <v>1.8</v>
      </c>
      <c r="T76">
        <v>12.76</v>
      </c>
      <c r="U76">
        <v>4.25</v>
      </c>
      <c r="V76">
        <v>4.26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2.84</v>
      </c>
      <c r="AD76">
        <v>8.2100000000000009</v>
      </c>
      <c r="AE76">
        <v>8.2100000000000009</v>
      </c>
      <c r="AF76">
        <v>1.72</v>
      </c>
    </row>
    <row r="77" spans="1:32">
      <c r="A77" t="s">
        <v>119</v>
      </c>
      <c r="B77" s="75">
        <v>224.22</v>
      </c>
      <c r="C77" s="75">
        <v>86.43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115.07</v>
      </c>
      <c r="J77">
        <v>269.49</v>
      </c>
      <c r="K77">
        <v>100.37</v>
      </c>
      <c r="L77">
        <v>1.39</v>
      </c>
      <c r="M77">
        <v>21.27</v>
      </c>
      <c r="N77" s="135">
        <v>0</v>
      </c>
      <c r="O77" s="135">
        <v>0</v>
      </c>
      <c r="P77" s="135">
        <v>0</v>
      </c>
      <c r="Q77">
        <v>1.75</v>
      </c>
      <c r="R77">
        <v>0</v>
      </c>
      <c r="S77">
        <v>1.8</v>
      </c>
      <c r="T77">
        <v>14.34</v>
      </c>
      <c r="U77">
        <v>4.78</v>
      </c>
      <c r="V77">
        <v>4.78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2.81</v>
      </c>
      <c r="AD77">
        <v>8.14</v>
      </c>
      <c r="AE77">
        <v>8.14</v>
      </c>
      <c r="AF77">
        <v>1.72</v>
      </c>
    </row>
    <row r="78" spans="1:32">
      <c r="A78" t="s">
        <v>120</v>
      </c>
      <c r="B78" s="75">
        <v>224.22</v>
      </c>
      <c r="C78" s="75">
        <v>86.43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115.07</v>
      </c>
      <c r="J78">
        <v>269.49</v>
      </c>
      <c r="K78">
        <v>100.37</v>
      </c>
      <c r="L78">
        <v>1.39</v>
      </c>
      <c r="M78">
        <v>21.7</v>
      </c>
      <c r="N78" s="135">
        <v>0</v>
      </c>
      <c r="O78" s="135">
        <v>0</v>
      </c>
      <c r="P78" s="135">
        <v>0</v>
      </c>
      <c r="Q78">
        <v>1.75</v>
      </c>
      <c r="R78">
        <v>0</v>
      </c>
      <c r="S78">
        <v>1.8</v>
      </c>
      <c r="T78">
        <v>14.19</v>
      </c>
      <c r="U78">
        <v>4.7300000000000004</v>
      </c>
      <c r="V78">
        <v>4.74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2.8</v>
      </c>
      <c r="AD78">
        <v>8.33</v>
      </c>
      <c r="AE78">
        <v>8.33</v>
      </c>
      <c r="AF78">
        <v>1.72</v>
      </c>
    </row>
    <row r="79" spans="1:32">
      <c r="A79" t="s">
        <v>121</v>
      </c>
      <c r="B79" s="75">
        <v>224.22</v>
      </c>
      <c r="C79" s="75">
        <v>86.43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115.07</v>
      </c>
      <c r="J79">
        <v>269.49</v>
      </c>
      <c r="K79">
        <v>100.37</v>
      </c>
      <c r="L79">
        <v>1.39</v>
      </c>
      <c r="M79">
        <v>22.05</v>
      </c>
      <c r="N79" s="135">
        <v>0</v>
      </c>
      <c r="O79" s="135">
        <v>0</v>
      </c>
      <c r="P79" s="135">
        <v>0</v>
      </c>
      <c r="Q79">
        <v>1.68</v>
      </c>
      <c r="R79">
        <v>0</v>
      </c>
      <c r="S79">
        <v>1.8</v>
      </c>
      <c r="T79">
        <v>14.12</v>
      </c>
      <c r="U79">
        <v>4.71</v>
      </c>
      <c r="V79">
        <v>4.7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2.76</v>
      </c>
      <c r="AD79">
        <v>8.08</v>
      </c>
      <c r="AE79">
        <v>8.08</v>
      </c>
      <c r="AF79">
        <v>1.72</v>
      </c>
    </row>
    <row r="80" spans="1:32">
      <c r="A80" t="s">
        <v>122</v>
      </c>
      <c r="B80" s="75">
        <v>224.22</v>
      </c>
      <c r="C80" s="75">
        <v>86.43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115.07</v>
      </c>
      <c r="J80">
        <v>269.49</v>
      </c>
      <c r="K80">
        <v>100.37</v>
      </c>
      <c r="L80">
        <v>1.39</v>
      </c>
      <c r="M80">
        <v>22.5</v>
      </c>
      <c r="N80" s="135">
        <v>0</v>
      </c>
      <c r="O80" s="135">
        <v>0</v>
      </c>
      <c r="P80" s="135">
        <v>0</v>
      </c>
      <c r="Q80">
        <v>1.68</v>
      </c>
      <c r="R80">
        <v>0</v>
      </c>
      <c r="S80">
        <v>1.8</v>
      </c>
      <c r="T80">
        <v>14.23</v>
      </c>
      <c r="U80">
        <v>4.74</v>
      </c>
      <c r="V80">
        <v>4.76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2.84</v>
      </c>
      <c r="AD80">
        <v>8.08</v>
      </c>
      <c r="AE80">
        <v>8.08</v>
      </c>
      <c r="AF80">
        <v>1.72</v>
      </c>
    </row>
    <row r="81" spans="1:32">
      <c r="A81" t="s">
        <v>123</v>
      </c>
      <c r="B81" s="75">
        <v>224.22</v>
      </c>
      <c r="C81" s="75">
        <v>86.43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115.07</v>
      </c>
      <c r="J81">
        <v>269.49</v>
      </c>
      <c r="K81">
        <v>100.37</v>
      </c>
      <c r="L81">
        <v>1.39</v>
      </c>
      <c r="M81">
        <v>21.44</v>
      </c>
      <c r="N81" s="135">
        <v>0</v>
      </c>
      <c r="O81" s="135">
        <v>0</v>
      </c>
      <c r="P81" s="135">
        <v>0</v>
      </c>
      <c r="Q81">
        <v>1.68</v>
      </c>
      <c r="R81">
        <v>0</v>
      </c>
      <c r="S81">
        <v>1.8</v>
      </c>
      <c r="T81">
        <v>14.16</v>
      </c>
      <c r="U81">
        <v>4.72</v>
      </c>
      <c r="V81">
        <v>4.72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2.73</v>
      </c>
      <c r="AD81">
        <v>8.24</v>
      </c>
      <c r="AE81">
        <v>8.24</v>
      </c>
      <c r="AF81">
        <v>1.72</v>
      </c>
    </row>
    <row r="82" spans="1:32">
      <c r="A82" t="s">
        <v>124</v>
      </c>
      <c r="B82" s="75">
        <v>224.22</v>
      </c>
      <c r="C82" s="75">
        <v>86.43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115.07</v>
      </c>
      <c r="J82">
        <v>269.49</v>
      </c>
      <c r="K82">
        <v>100.37</v>
      </c>
      <c r="L82">
        <v>1.39</v>
      </c>
      <c r="M82">
        <v>20.260000000000002</v>
      </c>
      <c r="N82" s="135">
        <v>0</v>
      </c>
      <c r="O82" s="135">
        <v>0</v>
      </c>
      <c r="P82" s="135">
        <v>0</v>
      </c>
      <c r="Q82">
        <v>1.68</v>
      </c>
      <c r="R82">
        <v>0</v>
      </c>
      <c r="S82">
        <v>1.8</v>
      </c>
      <c r="T82">
        <v>14.38</v>
      </c>
      <c r="U82">
        <v>4.79</v>
      </c>
      <c r="V82">
        <v>4.8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2.78</v>
      </c>
      <c r="AD82">
        <v>8.25</v>
      </c>
      <c r="AE82">
        <v>8.25</v>
      </c>
      <c r="AF82">
        <v>1.72</v>
      </c>
    </row>
    <row r="83" spans="1:32">
      <c r="A83" t="s">
        <v>125</v>
      </c>
      <c r="B83" s="75">
        <v>224.22</v>
      </c>
      <c r="C83" s="75">
        <v>86.43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115.07</v>
      </c>
      <c r="J83">
        <v>269.49</v>
      </c>
      <c r="K83">
        <v>100.37</v>
      </c>
      <c r="L83">
        <v>1.31</v>
      </c>
      <c r="M83">
        <v>23.08</v>
      </c>
      <c r="N83" s="135">
        <v>0</v>
      </c>
      <c r="O83" s="135">
        <v>0</v>
      </c>
      <c r="P83" s="135">
        <v>0</v>
      </c>
      <c r="Q83">
        <v>1.68</v>
      </c>
      <c r="R83">
        <v>0</v>
      </c>
      <c r="S83">
        <v>1.8</v>
      </c>
      <c r="T83">
        <v>14.37</v>
      </c>
      <c r="U83">
        <v>4.79</v>
      </c>
      <c r="V83">
        <v>4.79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2.73</v>
      </c>
      <c r="AD83">
        <v>8.2100000000000009</v>
      </c>
      <c r="AE83">
        <v>8.2100000000000009</v>
      </c>
      <c r="AF83">
        <v>1.72</v>
      </c>
    </row>
    <row r="84" spans="1:32">
      <c r="A84" t="s">
        <v>126</v>
      </c>
      <c r="B84" s="75">
        <v>224.22</v>
      </c>
      <c r="C84" s="75">
        <v>86.43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115.07</v>
      </c>
      <c r="J84">
        <v>269.49</v>
      </c>
      <c r="K84">
        <v>100.37</v>
      </c>
      <c r="L84">
        <v>1.31</v>
      </c>
      <c r="M84">
        <v>23.16</v>
      </c>
      <c r="N84" s="135">
        <v>0</v>
      </c>
      <c r="O84" s="135">
        <v>0</v>
      </c>
      <c r="P84" s="135">
        <v>0</v>
      </c>
      <c r="Q84">
        <v>1.68</v>
      </c>
      <c r="R84">
        <v>0</v>
      </c>
      <c r="S84">
        <v>1.8</v>
      </c>
      <c r="T84">
        <v>14.06</v>
      </c>
      <c r="U84">
        <v>4.6900000000000004</v>
      </c>
      <c r="V84">
        <v>4.6900000000000004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2.68</v>
      </c>
      <c r="AD84">
        <v>8.08</v>
      </c>
      <c r="AE84">
        <v>8.08</v>
      </c>
      <c r="AF84">
        <v>1.72</v>
      </c>
    </row>
    <row r="85" spans="1:32">
      <c r="A85" t="s">
        <v>127</v>
      </c>
      <c r="B85" s="75">
        <v>224.22</v>
      </c>
      <c r="C85" s="75">
        <v>86.43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115.07</v>
      </c>
      <c r="J85">
        <v>269.49</v>
      </c>
      <c r="K85">
        <v>100.37</v>
      </c>
      <c r="L85">
        <v>1.31</v>
      </c>
      <c r="M85">
        <v>23.31</v>
      </c>
      <c r="N85" s="135">
        <v>0</v>
      </c>
      <c r="O85" s="135">
        <v>0</v>
      </c>
      <c r="P85" s="135">
        <v>0</v>
      </c>
      <c r="Q85">
        <v>1.68</v>
      </c>
      <c r="R85">
        <v>0</v>
      </c>
      <c r="S85">
        <v>1.8</v>
      </c>
      <c r="T85">
        <v>14.1</v>
      </c>
      <c r="U85">
        <v>4.7</v>
      </c>
      <c r="V85">
        <v>4.6900000000000004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2.7</v>
      </c>
      <c r="AD85">
        <v>8.19</v>
      </c>
      <c r="AE85">
        <v>8.19</v>
      </c>
      <c r="AF85">
        <v>1.72</v>
      </c>
    </row>
    <row r="86" spans="1:32">
      <c r="A86" t="s">
        <v>128</v>
      </c>
      <c r="B86" s="75">
        <v>224.22</v>
      </c>
      <c r="C86" s="75">
        <v>86.43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115.07</v>
      </c>
      <c r="J86">
        <v>269.49</v>
      </c>
      <c r="K86">
        <v>100.37</v>
      </c>
      <c r="L86">
        <v>1.31</v>
      </c>
      <c r="M86">
        <v>23.53</v>
      </c>
      <c r="N86" s="135">
        <v>0</v>
      </c>
      <c r="O86" s="135">
        <v>0</v>
      </c>
      <c r="P86" s="135">
        <v>0</v>
      </c>
      <c r="Q86">
        <v>1.68</v>
      </c>
      <c r="R86">
        <v>0</v>
      </c>
      <c r="S86">
        <v>1.8</v>
      </c>
      <c r="T86">
        <v>13.94</v>
      </c>
      <c r="U86">
        <v>4.6399999999999997</v>
      </c>
      <c r="V86">
        <v>4.6500000000000004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2.73</v>
      </c>
      <c r="AD86">
        <v>8.27</v>
      </c>
      <c r="AE86">
        <v>8.27</v>
      </c>
      <c r="AF86">
        <v>1.72</v>
      </c>
    </row>
    <row r="87" spans="1:32">
      <c r="A87" t="s">
        <v>129</v>
      </c>
      <c r="B87" s="75">
        <v>224.22</v>
      </c>
      <c r="C87" s="75">
        <v>86.43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65.81</v>
      </c>
      <c r="J87">
        <v>269.49</v>
      </c>
      <c r="K87">
        <v>100.37</v>
      </c>
      <c r="L87">
        <v>1.31</v>
      </c>
      <c r="M87">
        <v>23.73</v>
      </c>
      <c r="N87" s="135">
        <v>0</v>
      </c>
      <c r="O87" s="135">
        <v>0</v>
      </c>
      <c r="P87" s="135">
        <v>0</v>
      </c>
      <c r="Q87">
        <v>1.6</v>
      </c>
      <c r="R87">
        <v>0</v>
      </c>
      <c r="S87">
        <v>1.75</v>
      </c>
      <c r="T87">
        <v>14.31</v>
      </c>
      <c r="U87">
        <v>4.7699999999999996</v>
      </c>
      <c r="V87">
        <v>4.76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2.79</v>
      </c>
      <c r="AD87">
        <v>8.3000000000000007</v>
      </c>
      <c r="AE87">
        <v>8.3000000000000007</v>
      </c>
      <c r="AF87">
        <v>1.72</v>
      </c>
    </row>
    <row r="88" spans="1:32">
      <c r="A88" t="s">
        <v>130</v>
      </c>
      <c r="B88" s="75">
        <v>224.22</v>
      </c>
      <c r="C88" s="75">
        <v>86.43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65.81</v>
      </c>
      <c r="J88">
        <v>269.49</v>
      </c>
      <c r="K88">
        <v>100.37</v>
      </c>
      <c r="L88">
        <v>1.31</v>
      </c>
      <c r="M88">
        <v>28.11</v>
      </c>
      <c r="N88" s="135">
        <v>0</v>
      </c>
      <c r="O88" s="135">
        <v>0</v>
      </c>
      <c r="P88" s="135">
        <v>0</v>
      </c>
      <c r="Q88">
        <v>1.6</v>
      </c>
      <c r="R88">
        <v>0</v>
      </c>
      <c r="S88">
        <v>1.75</v>
      </c>
      <c r="T88">
        <v>14.23</v>
      </c>
      <c r="U88">
        <v>4.74</v>
      </c>
      <c r="V88">
        <v>4.76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2.79</v>
      </c>
      <c r="AD88">
        <v>8.14</v>
      </c>
      <c r="AE88">
        <v>8.14</v>
      </c>
      <c r="AF88">
        <v>1.72</v>
      </c>
    </row>
    <row r="89" spans="1:32">
      <c r="A89" t="s">
        <v>131</v>
      </c>
      <c r="B89" s="75">
        <v>224.22</v>
      </c>
      <c r="C89" s="75">
        <v>86.43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65.81</v>
      </c>
      <c r="J89">
        <v>269.49</v>
      </c>
      <c r="K89">
        <v>100.37</v>
      </c>
      <c r="L89">
        <v>1.31</v>
      </c>
      <c r="M89">
        <v>27.73</v>
      </c>
      <c r="N89" s="135">
        <v>0</v>
      </c>
      <c r="O89" s="135">
        <v>0</v>
      </c>
      <c r="P89" s="135">
        <v>0</v>
      </c>
      <c r="Q89">
        <v>1.6</v>
      </c>
      <c r="R89">
        <v>0</v>
      </c>
      <c r="S89">
        <v>1.75</v>
      </c>
      <c r="T89">
        <v>14.22</v>
      </c>
      <c r="U89">
        <v>4.74</v>
      </c>
      <c r="V89">
        <v>4.74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2.79</v>
      </c>
      <c r="AD89">
        <v>8.2899999999999991</v>
      </c>
      <c r="AE89">
        <v>8.2899999999999991</v>
      </c>
      <c r="AF89">
        <v>1.72</v>
      </c>
    </row>
    <row r="90" spans="1:32">
      <c r="A90" t="s">
        <v>132</v>
      </c>
      <c r="B90" s="75">
        <v>224.22</v>
      </c>
      <c r="C90" s="75">
        <v>86.43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65.81</v>
      </c>
      <c r="J90">
        <v>269.49</v>
      </c>
      <c r="K90">
        <v>100.37</v>
      </c>
      <c r="L90">
        <v>1.31</v>
      </c>
      <c r="M90">
        <v>27.46</v>
      </c>
      <c r="N90" s="135">
        <v>0</v>
      </c>
      <c r="O90" s="135">
        <v>0</v>
      </c>
      <c r="P90" s="135">
        <v>0</v>
      </c>
      <c r="Q90">
        <v>1.6</v>
      </c>
      <c r="R90">
        <v>0</v>
      </c>
      <c r="S90">
        <v>1.75</v>
      </c>
      <c r="T90">
        <v>14.09</v>
      </c>
      <c r="U90">
        <v>4.7</v>
      </c>
      <c r="V90">
        <v>4.6900000000000004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2.78</v>
      </c>
      <c r="AD90">
        <v>8.09</v>
      </c>
      <c r="AE90">
        <v>8.09</v>
      </c>
      <c r="AF90">
        <v>1.72</v>
      </c>
    </row>
    <row r="91" spans="1:32">
      <c r="A91" t="s">
        <v>133</v>
      </c>
      <c r="B91" s="75">
        <v>224.22</v>
      </c>
      <c r="C91" s="75">
        <v>86.43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65.81</v>
      </c>
      <c r="J91">
        <v>269.49</v>
      </c>
      <c r="K91">
        <v>100.37</v>
      </c>
      <c r="L91">
        <v>1.24</v>
      </c>
      <c r="M91">
        <v>27.07</v>
      </c>
      <c r="N91" s="135">
        <v>0</v>
      </c>
      <c r="O91" s="135">
        <v>0</v>
      </c>
      <c r="P91" s="135">
        <v>0</v>
      </c>
      <c r="Q91">
        <v>1.6</v>
      </c>
      <c r="R91">
        <v>0</v>
      </c>
      <c r="S91">
        <v>1.75</v>
      </c>
      <c r="T91">
        <v>13.96</v>
      </c>
      <c r="U91">
        <v>4.6500000000000004</v>
      </c>
      <c r="V91">
        <v>4.66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2.8</v>
      </c>
      <c r="AD91">
        <v>8.3800000000000008</v>
      </c>
      <c r="AE91">
        <v>8.3800000000000008</v>
      </c>
      <c r="AF91">
        <v>1.72</v>
      </c>
    </row>
    <row r="92" spans="1:32">
      <c r="A92" t="s">
        <v>134</v>
      </c>
      <c r="B92" s="75">
        <v>224.22</v>
      </c>
      <c r="C92" s="75">
        <v>86.43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65.81</v>
      </c>
      <c r="J92">
        <v>269.49</v>
      </c>
      <c r="K92">
        <v>100.37</v>
      </c>
      <c r="L92">
        <v>1.24</v>
      </c>
      <c r="M92">
        <v>26.75</v>
      </c>
      <c r="N92" s="135">
        <v>0</v>
      </c>
      <c r="O92" s="135">
        <v>0</v>
      </c>
      <c r="P92" s="135">
        <v>0</v>
      </c>
      <c r="Q92">
        <v>1.6</v>
      </c>
      <c r="R92">
        <v>0</v>
      </c>
      <c r="S92">
        <v>1.75</v>
      </c>
      <c r="T92">
        <v>14.38</v>
      </c>
      <c r="U92">
        <v>4.79</v>
      </c>
      <c r="V92">
        <v>4.79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2.84</v>
      </c>
      <c r="AD92">
        <v>8.26</v>
      </c>
      <c r="AE92">
        <v>8.26</v>
      </c>
      <c r="AF92">
        <v>1.72</v>
      </c>
    </row>
    <row r="93" spans="1:32">
      <c r="A93" t="s">
        <v>135</v>
      </c>
      <c r="B93" s="75">
        <v>224.22</v>
      </c>
      <c r="C93" s="75">
        <v>86.43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65.81</v>
      </c>
      <c r="J93">
        <v>269.49</v>
      </c>
      <c r="K93">
        <v>100.37</v>
      </c>
      <c r="L93">
        <v>1.24</v>
      </c>
      <c r="M93">
        <v>28.96</v>
      </c>
      <c r="N93" s="135">
        <v>0</v>
      </c>
      <c r="O93" s="135">
        <v>0</v>
      </c>
      <c r="P93" s="135">
        <v>0</v>
      </c>
      <c r="Q93">
        <v>1.6</v>
      </c>
      <c r="R93">
        <v>0</v>
      </c>
      <c r="S93">
        <v>1.75</v>
      </c>
      <c r="T93">
        <v>14.15</v>
      </c>
      <c r="U93">
        <v>4.72</v>
      </c>
      <c r="V93">
        <v>4.71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2.84</v>
      </c>
      <c r="AD93">
        <v>8.08</v>
      </c>
      <c r="AE93">
        <v>8.08</v>
      </c>
      <c r="AF93">
        <v>1.72</v>
      </c>
    </row>
    <row r="94" spans="1:32">
      <c r="A94" t="s">
        <v>136</v>
      </c>
      <c r="B94" s="75">
        <v>224.22</v>
      </c>
      <c r="C94" s="75">
        <v>86.43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65.81</v>
      </c>
      <c r="J94">
        <v>269.49</v>
      </c>
      <c r="K94">
        <v>100.37</v>
      </c>
      <c r="L94">
        <v>1.24</v>
      </c>
      <c r="M94">
        <v>29.1</v>
      </c>
      <c r="N94" s="135">
        <v>0</v>
      </c>
      <c r="O94" s="135">
        <v>0</v>
      </c>
      <c r="P94" s="135">
        <v>0</v>
      </c>
      <c r="Q94">
        <v>1.6</v>
      </c>
      <c r="R94">
        <v>0</v>
      </c>
      <c r="S94">
        <v>1.75</v>
      </c>
      <c r="T94">
        <v>18.260000000000002</v>
      </c>
      <c r="U94">
        <v>6.09</v>
      </c>
      <c r="V94">
        <v>6.08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2.81</v>
      </c>
      <c r="AD94">
        <v>11.21</v>
      </c>
      <c r="AE94">
        <v>11.21</v>
      </c>
      <c r="AF94">
        <v>1.72</v>
      </c>
    </row>
    <row r="95" spans="1:32">
      <c r="A95" t="s">
        <v>137</v>
      </c>
      <c r="B95" s="75">
        <v>224.22</v>
      </c>
      <c r="C95" s="75">
        <v>67.58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65.81</v>
      </c>
      <c r="J95">
        <v>269.49</v>
      </c>
      <c r="K95">
        <v>100.37</v>
      </c>
      <c r="L95">
        <v>1.24</v>
      </c>
      <c r="M95">
        <v>29.07</v>
      </c>
      <c r="N95" s="135">
        <v>0</v>
      </c>
      <c r="O95" s="135">
        <v>0</v>
      </c>
      <c r="P95" s="135">
        <v>0</v>
      </c>
      <c r="Q95">
        <v>1.52</v>
      </c>
      <c r="R95">
        <v>0</v>
      </c>
      <c r="S95">
        <v>1.75</v>
      </c>
      <c r="T95">
        <v>17.920000000000002</v>
      </c>
      <c r="U95">
        <v>5.97</v>
      </c>
      <c r="V95">
        <v>5.98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2.8</v>
      </c>
      <c r="AD95">
        <v>10.87</v>
      </c>
      <c r="AE95">
        <v>10.87</v>
      </c>
      <c r="AF95">
        <v>1.72</v>
      </c>
    </row>
    <row r="96" spans="1:32">
      <c r="A96" t="s">
        <v>138</v>
      </c>
      <c r="B96" s="75">
        <v>224.22</v>
      </c>
      <c r="C96" s="75">
        <v>67.58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65.81</v>
      </c>
      <c r="J96">
        <v>269.49</v>
      </c>
      <c r="K96">
        <v>100.37</v>
      </c>
      <c r="L96">
        <v>1.24</v>
      </c>
      <c r="M96">
        <v>28.88</v>
      </c>
      <c r="N96" s="135">
        <v>0</v>
      </c>
      <c r="O96" s="135">
        <v>0</v>
      </c>
      <c r="P96" s="135">
        <v>0</v>
      </c>
      <c r="Q96">
        <v>1.52</v>
      </c>
      <c r="R96">
        <v>0</v>
      </c>
      <c r="S96">
        <v>1.75</v>
      </c>
      <c r="T96">
        <v>18.07</v>
      </c>
      <c r="U96">
        <v>6.02</v>
      </c>
      <c r="V96">
        <v>6.02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2.76</v>
      </c>
      <c r="AD96">
        <v>10.17</v>
      </c>
      <c r="AE96">
        <v>10.17</v>
      </c>
      <c r="AF96">
        <v>1.72</v>
      </c>
    </row>
    <row r="97" spans="1:36">
      <c r="A97" t="s">
        <v>139</v>
      </c>
      <c r="B97" s="75">
        <v>224.22</v>
      </c>
      <c r="C97" s="75">
        <v>67.58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65.81</v>
      </c>
      <c r="J97">
        <v>269.49</v>
      </c>
      <c r="K97">
        <v>100.37</v>
      </c>
      <c r="L97">
        <v>1.24</v>
      </c>
      <c r="M97">
        <v>35.81</v>
      </c>
      <c r="N97" s="135">
        <v>0</v>
      </c>
      <c r="O97" s="135">
        <v>0</v>
      </c>
      <c r="P97" s="135">
        <v>0</v>
      </c>
      <c r="Q97">
        <v>1.52</v>
      </c>
      <c r="R97">
        <v>0</v>
      </c>
      <c r="S97">
        <v>1.75</v>
      </c>
      <c r="T97">
        <v>18.23</v>
      </c>
      <c r="U97">
        <v>6.07</v>
      </c>
      <c r="V97">
        <v>6.08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2.81</v>
      </c>
      <c r="AD97">
        <v>9.5399999999999991</v>
      </c>
      <c r="AE97">
        <v>9.5399999999999991</v>
      </c>
      <c r="AF97">
        <v>1.72</v>
      </c>
    </row>
    <row r="98" spans="1:36">
      <c r="A98" t="s">
        <v>140</v>
      </c>
      <c r="B98" s="75">
        <v>224.22</v>
      </c>
      <c r="C98" s="75">
        <v>67.58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65.81</v>
      </c>
      <c r="J98">
        <v>269.49</v>
      </c>
      <c r="K98">
        <v>100.37</v>
      </c>
      <c r="L98">
        <v>1.24</v>
      </c>
      <c r="M98">
        <v>36.21</v>
      </c>
      <c r="N98" s="135">
        <v>0</v>
      </c>
      <c r="O98" s="135">
        <v>0</v>
      </c>
      <c r="P98" s="135">
        <v>0</v>
      </c>
      <c r="Q98">
        <v>1.52</v>
      </c>
      <c r="R98">
        <v>0</v>
      </c>
      <c r="S98">
        <v>1.75</v>
      </c>
      <c r="T98">
        <v>18.170000000000002</v>
      </c>
      <c r="U98">
        <v>6.06</v>
      </c>
      <c r="V98">
        <v>6.06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2.85</v>
      </c>
      <c r="AD98">
        <v>9.4700000000000006</v>
      </c>
      <c r="AE98">
        <v>9.4700000000000006</v>
      </c>
      <c r="AF98">
        <v>1.72</v>
      </c>
    </row>
    <row r="99" spans="1:36">
      <c r="A99" t="s">
        <v>141</v>
      </c>
      <c r="B99" s="75">
        <f>SUM(B3:B98)/4000</f>
        <v>4.9622275</v>
      </c>
      <c r="C99" s="75">
        <f t="shared" ref="C99:L99" si="2">SUM(C3:C98)/4000</f>
        <v>1.7891750000000015</v>
      </c>
      <c r="D99" s="135">
        <f t="shared" ref="D99" si="3">SUM(D3:D98)/4000</f>
        <v>0.81182750000000037</v>
      </c>
      <c r="E99" s="75"/>
      <c r="F99" s="78">
        <f t="shared" si="2"/>
        <v>9.9245000000000014E-2</v>
      </c>
      <c r="G99" s="78">
        <f t="shared" si="2"/>
        <v>9.9245000000000014E-2</v>
      </c>
      <c r="H99" s="78">
        <f t="shared" si="2"/>
        <v>0.10174</v>
      </c>
      <c r="I99">
        <f t="shared" si="2"/>
        <v>2.3133274999999967</v>
      </c>
      <c r="J99">
        <f t="shared" si="2"/>
        <v>6.19080250000001</v>
      </c>
      <c r="K99">
        <f t="shared" si="2"/>
        <v>2.3182100000000005</v>
      </c>
      <c r="L99">
        <f t="shared" si="2"/>
        <v>3.1044999999999982E-2</v>
      </c>
      <c r="M99">
        <f t="shared" ref="M99:AB99" si="4">SUM(M3:M98)/4000</f>
        <v>0.64844250000000014</v>
      </c>
      <c r="N99" s="135">
        <f t="shared" si="4"/>
        <v>0.27672000000000008</v>
      </c>
      <c r="O99" s="135">
        <f t="shared" si="4"/>
        <v>0.27282000000000012</v>
      </c>
      <c r="P99" s="135">
        <f t="shared" si="4"/>
        <v>0.26228750000000012</v>
      </c>
      <c r="Q99">
        <f t="shared" si="4"/>
        <v>3.7180000000000019E-2</v>
      </c>
      <c r="R99">
        <f t="shared" si="4"/>
        <v>0.85657249999999996</v>
      </c>
      <c r="S99">
        <f t="shared" si="4"/>
        <v>4.2370000000000033E-2</v>
      </c>
      <c r="T99">
        <f t="shared" si="4"/>
        <v>0.35330500000000009</v>
      </c>
      <c r="U99">
        <f t="shared" si="4"/>
        <v>0.1177675</v>
      </c>
      <c r="V99">
        <f t="shared" si="4"/>
        <v>0.11777249999999997</v>
      </c>
      <c r="W99">
        <f t="shared" si="4"/>
        <v>1.4619449999999996</v>
      </c>
      <c r="X99">
        <f t="shared" si="4"/>
        <v>0.29238249999999999</v>
      </c>
      <c r="Y99">
        <f t="shared" si="4"/>
        <v>0.63811250000000008</v>
      </c>
      <c r="Z99">
        <f t="shared" si="4"/>
        <v>0.29272500000000007</v>
      </c>
      <c r="AA99">
        <f t="shared" si="4"/>
        <v>0.6151850000000002</v>
      </c>
      <c r="AB99">
        <f t="shared" si="4"/>
        <v>0.30756500000000003</v>
      </c>
      <c r="AC99">
        <f t="shared" ref="AC99:AJ99" si="5">SUM(AC3:AC98)/4000</f>
        <v>6.5262499999999987E-2</v>
      </c>
      <c r="AD99">
        <f t="shared" si="5"/>
        <v>0.21390000000000009</v>
      </c>
      <c r="AE99">
        <f t="shared" si="5"/>
        <v>0.21390000000000009</v>
      </c>
      <c r="AF99">
        <f t="shared" si="5"/>
        <v>4.1279999999999976E-2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44915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44915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96</v>
      </c>
      <c r="C27" s="136">
        <f>'IDT-1 Calculation'!DG27</f>
        <v>-40.643000000000001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-55.356999999999999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177</v>
      </c>
      <c r="C28" s="136">
        <f>'IDT-1 Calculation'!DG28</f>
        <v>-74.935000000000002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-102.065</v>
      </c>
      <c r="G28" s="141">
        <f t="shared" si="0"/>
        <v>0</v>
      </c>
    </row>
    <row r="29" spans="1:7">
      <c r="A29" s="140" t="s">
        <v>71</v>
      </c>
      <c r="B29" s="136">
        <f>'IDT-1 Calculation'!DF29</f>
        <v>267</v>
      </c>
      <c r="C29" s="136">
        <f>'IDT-1 Calculation'!DG29</f>
        <v>-40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-227</v>
      </c>
      <c r="G29" s="141">
        <f t="shared" si="0"/>
        <v>0</v>
      </c>
    </row>
    <row r="30" spans="1:7">
      <c r="A30" s="140" t="s">
        <v>72</v>
      </c>
      <c r="B30" s="136">
        <f>'IDT-1 Calculation'!DF30</f>
        <v>211.64400000000001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-211.64400000000001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173.011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-173.011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137.703</v>
      </c>
      <c r="C32" s="136">
        <f>'IDT-1 Calculation'!DG32</f>
        <v>10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-147.703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101.36499999999999</v>
      </c>
      <c r="C33" s="136">
        <f>'IDT-1 Calculation'!DG33</f>
        <v>30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-131.36500000000001</v>
      </c>
      <c r="G33" s="141">
        <f t="shared" si="0"/>
        <v>0</v>
      </c>
    </row>
    <row r="34" spans="1:7">
      <c r="A34" s="140" t="s">
        <v>76</v>
      </c>
      <c r="B34" s="136">
        <f>'IDT-1 Calculation'!DF34</f>
        <v>75.876000000000005</v>
      </c>
      <c r="C34" s="136">
        <f>'IDT-1 Calculation'!DG34</f>
        <v>40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-115.876</v>
      </c>
      <c r="G34" s="141">
        <f t="shared" si="0"/>
        <v>0</v>
      </c>
    </row>
    <row r="35" spans="1:7">
      <c r="A35" s="140" t="s">
        <v>77</v>
      </c>
      <c r="B35" s="136">
        <f>'IDT-1 Calculation'!DF35</f>
        <v>64.796999999999997</v>
      </c>
      <c r="C35" s="136">
        <f>'IDT-1 Calculation'!DG35</f>
        <v>40.148000000000003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-104.94499999999999</v>
      </c>
      <c r="G35" s="141">
        <f t="shared" si="0"/>
        <v>0</v>
      </c>
    </row>
    <row r="36" spans="1:7">
      <c r="A36" s="140" t="s">
        <v>78</v>
      </c>
      <c r="B36" s="136">
        <f>'IDT-1 Calculation'!DF36</f>
        <v>63.899000000000001</v>
      </c>
      <c r="C36" s="136">
        <f>'IDT-1 Calculation'!DG36</f>
        <v>35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-98.899000000000001</v>
      </c>
      <c r="G36" s="141">
        <f t="shared" si="0"/>
        <v>0</v>
      </c>
    </row>
    <row r="37" spans="1:7">
      <c r="A37" s="140" t="s">
        <v>79</v>
      </c>
      <c r="B37" s="136">
        <f>'IDT-1 Calculation'!DF37</f>
        <v>124.313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-124.313</v>
      </c>
      <c r="G37" s="141">
        <f t="shared" si="0"/>
        <v>0</v>
      </c>
    </row>
    <row r="38" spans="1:7">
      <c r="A38" s="140" t="s">
        <v>80</v>
      </c>
      <c r="B38" s="136">
        <f>'IDT-1 Calculation'!DF38</f>
        <v>130.99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-130.99</v>
      </c>
      <c r="G38" s="141">
        <f t="shared" si="0"/>
        <v>0</v>
      </c>
    </row>
    <row r="39" spans="1:7">
      <c r="A39" s="140" t="s">
        <v>81</v>
      </c>
      <c r="B39" s="136">
        <f>'IDT-1 Calculation'!DF39</f>
        <v>107.08799999999999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-107.08799999999999</v>
      </c>
      <c r="G39" s="141">
        <f t="shared" si="0"/>
        <v>0</v>
      </c>
    </row>
    <row r="40" spans="1:7">
      <c r="A40" s="140" t="s">
        <v>82</v>
      </c>
      <c r="B40" s="136">
        <f>'IDT-1 Calculation'!DF40</f>
        <v>64.301000000000002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-64.301000000000002</v>
      </c>
      <c r="G40" s="141">
        <f t="shared" si="0"/>
        <v>0</v>
      </c>
    </row>
    <row r="41" spans="1:7">
      <c r="A41" s="140" t="s">
        <v>83</v>
      </c>
      <c r="B41" s="136">
        <f>'IDT-1 Calculation'!DF41</f>
        <v>31.428000000000001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-31.428000000000001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11.863</v>
      </c>
      <c r="C46" s="136">
        <f>'IDT-1 Calculation'!DG46</f>
        <v>-5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-6.8630000000000004</v>
      </c>
      <c r="G46" s="141">
        <f t="shared" si="0"/>
        <v>0</v>
      </c>
    </row>
    <row r="47" spans="1:7">
      <c r="A47" s="140" t="s">
        <v>89</v>
      </c>
      <c r="B47" s="136">
        <f>'IDT-1 Calculation'!DF47</f>
        <v>32.972000000000001</v>
      </c>
      <c r="C47" s="136">
        <f>'IDT-1 Calculation'!DG47</f>
        <v>-20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-12.972</v>
      </c>
      <c r="G47" s="141">
        <f t="shared" si="0"/>
        <v>0</v>
      </c>
    </row>
    <row r="48" spans="1:7">
      <c r="A48" s="140" t="s">
        <v>90</v>
      </c>
      <c r="B48" s="136">
        <f>'IDT-1 Calculation'!DF48</f>
        <v>63.635999999999996</v>
      </c>
      <c r="C48" s="136">
        <f>'IDT-1 Calculation'!DG48</f>
        <v>-40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-23.635999999999999</v>
      </c>
      <c r="G48" s="141">
        <f t="shared" si="0"/>
        <v>0</v>
      </c>
    </row>
    <row r="49" spans="1:7">
      <c r="A49" s="140" t="s">
        <v>91</v>
      </c>
      <c r="B49" s="136">
        <f>'IDT-1 Calculation'!DF49</f>
        <v>61</v>
      </c>
      <c r="C49" s="136">
        <f>'IDT-1 Calculation'!DG49</f>
        <v>-25.824999999999999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-35.174999999999997</v>
      </c>
      <c r="G49" s="141">
        <f t="shared" si="0"/>
        <v>0</v>
      </c>
    </row>
    <row r="50" spans="1:7">
      <c r="A50" s="140" t="s">
        <v>92</v>
      </c>
      <c r="B50" s="136">
        <f>'IDT-1 Calculation'!DF50</f>
        <v>26</v>
      </c>
      <c r="C50" s="136">
        <f>'IDT-1 Calculation'!DG50</f>
        <v>-11.007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-14.993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60</v>
      </c>
      <c r="C70" s="136">
        <f>'IDT-1 Calculation'!DG70</f>
        <v>-25.402000000000001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-34.597999999999999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107</v>
      </c>
      <c r="C71" s="136">
        <f>'IDT-1 Calculation'!DG71</f>
        <v>-20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-87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90.644000000000005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-90.644000000000005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87.528999999999996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-87.528999999999996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96.013000000000005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-96.013000000000005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42</v>
      </c>
      <c r="C80" s="136">
        <f>'IDT-1 Calculation'!DG80</f>
        <v>-17.780999999999999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-24.219000000000001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75</v>
      </c>
      <c r="C81" s="136">
        <f>'IDT-1 Calculation'!DG81</f>
        <v>-31.751999999999999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-43.247999999999998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87</v>
      </c>
      <c r="C82" s="136">
        <f>'IDT-1 Calculation'!DG82</f>
        <v>-36.832999999999998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-50.167000000000002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88</v>
      </c>
      <c r="C83" s="136">
        <f>'IDT-1 Calculation'!DG83</f>
        <v>-37.256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-50.744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104</v>
      </c>
      <c r="C84" s="136">
        <f>'IDT-1 Calculation'!DG84</f>
        <v>-44.03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-59.97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105</v>
      </c>
      <c r="C85" s="136">
        <f>'IDT-1 Calculation'!DG85</f>
        <v>-44.453000000000003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-60.546999999999997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77</v>
      </c>
      <c r="C86" s="136">
        <f>'IDT-1 Calculation'!DG86</f>
        <v>-32.598999999999997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-44.401000000000003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44</v>
      </c>
      <c r="C87" s="136">
        <f>'IDT-1 Calculation'!DG87</f>
        <v>-18.628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-25.372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29</v>
      </c>
      <c r="C88" s="136">
        <f>'IDT-1 Calculation'!DG88</f>
        <v>-12.278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-16.722000000000001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0.77851800000000015</v>
      </c>
      <c r="C99" s="152">
        <f>SUM(C3:C98)/4000</f>
        <v>-0.1058185</v>
      </c>
      <c r="D99" s="152">
        <f>SUM(D3:D98)/4000</f>
        <v>0</v>
      </c>
      <c r="E99" s="152">
        <f>SUM(E3:E98)/4000</f>
        <v>0</v>
      </c>
      <c r="F99" s="152">
        <f>SUM(F3:F98)/4000</f>
        <v>-0.67269949999999989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19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281.77467146235148</v>
      </c>
      <c r="L3">
        <v>3.9971228182399718</v>
      </c>
      <c r="M3">
        <v>40.002529434756461</v>
      </c>
      <c r="N3">
        <v>51.884253477508651</v>
      </c>
      <c r="O3">
        <v>73.289444957913858</v>
      </c>
      <c r="P3">
        <v>7.0018257577088647</v>
      </c>
      <c r="Q3">
        <v>0</v>
      </c>
      <c r="R3">
        <v>5.1788710068224759</v>
      </c>
      <c r="S3">
        <v>5.1571016264118157</v>
      </c>
      <c r="T3">
        <v>0</v>
      </c>
      <c r="U3">
        <v>51.763390053530323</v>
      </c>
      <c r="V3">
        <v>0</v>
      </c>
      <c r="W3">
        <v>5.0007457121551084</v>
      </c>
      <c r="X3">
        <v>14.999999999999996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6.1510581000000002</v>
      </c>
      <c r="AG3">
        <v>29.763332280000004</v>
      </c>
      <c r="AH3">
        <v>0</v>
      </c>
      <c r="AI3">
        <v>0</v>
      </c>
      <c r="AJ3">
        <v>0</v>
      </c>
      <c r="AK3">
        <v>23.132137350000001</v>
      </c>
      <c r="AL3">
        <v>2.0805600000000002</v>
      </c>
      <c r="AM3">
        <v>0</v>
      </c>
      <c r="AN3">
        <v>0</v>
      </c>
      <c r="AO3">
        <v>0.22725964800000001</v>
      </c>
      <c r="AP3">
        <v>0.78766128000000013</v>
      </c>
      <c r="AQ3">
        <v>0</v>
      </c>
      <c r="AR3">
        <v>13.5765504</v>
      </c>
      <c r="AS3">
        <v>7.326066816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26.045353592006279</v>
      </c>
      <c r="BB3">
        <f>SUM(B3:AZ3)-BA3</f>
        <v>597.04922858939267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281.77929810815436</v>
      </c>
      <c r="L4">
        <v>3.9971228182399718</v>
      </c>
      <c r="M4">
        <v>33.001214044474168</v>
      </c>
      <c r="N4">
        <v>51.884253477508651</v>
      </c>
      <c r="O4">
        <v>73.289444957913858</v>
      </c>
      <c r="P4">
        <v>7.0018257577088647</v>
      </c>
      <c r="Q4">
        <v>0</v>
      </c>
      <c r="R4">
        <v>7.2331673944444441</v>
      </c>
      <c r="S4">
        <v>5.1571016264118157</v>
      </c>
      <c r="T4">
        <v>0</v>
      </c>
      <c r="U4">
        <v>51.763390053530323</v>
      </c>
      <c r="V4">
        <v>0</v>
      </c>
      <c r="W4">
        <v>5.0007457121551084</v>
      </c>
      <c r="X4">
        <v>14.999999999999996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6.1510581000000002</v>
      </c>
      <c r="AG4">
        <v>29.763332280000004</v>
      </c>
      <c r="AH4">
        <v>0</v>
      </c>
      <c r="AI4">
        <v>0</v>
      </c>
      <c r="AJ4">
        <v>0</v>
      </c>
      <c r="AK4">
        <v>23.132137350000001</v>
      </c>
      <c r="AL4">
        <v>2.0805600000000002</v>
      </c>
      <c r="AM4">
        <v>0</v>
      </c>
      <c r="AN4">
        <v>0</v>
      </c>
      <c r="AO4">
        <v>0.25954084800000005</v>
      </c>
      <c r="AP4">
        <v>0.78766128000000013</v>
      </c>
      <c r="AQ4">
        <v>0</v>
      </c>
      <c r="AR4">
        <v>13.5765504</v>
      </c>
      <c r="AS4">
        <v>7.326066816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25.840111110566333</v>
      </c>
      <c r="BB4">
        <f t="shared" ref="BB4:BB67" si="0">SUM(B4:AZ4)-BA4</f>
        <v>592.34435991397515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281.77467146235148</v>
      </c>
      <c r="L5">
        <v>3.9971228182399718</v>
      </c>
      <c r="M5">
        <v>32.005286136595309</v>
      </c>
      <c r="N5">
        <v>51.884253477508651</v>
      </c>
      <c r="O5">
        <v>73.289444957913858</v>
      </c>
      <c r="P5">
        <v>7.0018257577088647</v>
      </c>
      <c r="Q5">
        <v>0</v>
      </c>
      <c r="R5">
        <v>7.2331673944444441</v>
      </c>
      <c r="S5">
        <v>5.1571016264118157</v>
      </c>
      <c r="T5">
        <v>0</v>
      </c>
      <c r="U5">
        <v>51.763390053530323</v>
      </c>
      <c r="V5">
        <v>0</v>
      </c>
      <c r="W5">
        <v>5.0007457121551084</v>
      </c>
      <c r="X5">
        <v>14.999999999999996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6.1510581000000002</v>
      </c>
      <c r="AG5">
        <v>29.763332280000004</v>
      </c>
      <c r="AH5">
        <v>0</v>
      </c>
      <c r="AI5">
        <v>0</v>
      </c>
      <c r="AJ5">
        <v>0</v>
      </c>
      <c r="AK5">
        <v>23.132137350000001</v>
      </c>
      <c r="AL5">
        <v>2.0805600000000002</v>
      </c>
      <c r="AM5">
        <v>0</v>
      </c>
      <c r="AN5">
        <v>0</v>
      </c>
      <c r="AO5">
        <v>0.29956953599999997</v>
      </c>
      <c r="AP5">
        <v>0.78766128000000013</v>
      </c>
      <c r="AQ5">
        <v>0</v>
      </c>
      <c r="AR5">
        <v>1.9395072000000002</v>
      </c>
      <c r="AS5">
        <v>7.326066816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25.313532563705767</v>
      </c>
      <c r="BB5">
        <f t="shared" si="0"/>
        <v>580.27336939515396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281.77929810815436</v>
      </c>
      <c r="L6">
        <v>3.9971228182399718</v>
      </c>
      <c r="M6">
        <v>32.005286136595309</v>
      </c>
      <c r="N6">
        <v>51.884253477508651</v>
      </c>
      <c r="O6">
        <v>73.289444957913858</v>
      </c>
      <c r="P6">
        <v>7.0018257577088647</v>
      </c>
      <c r="Q6">
        <v>0</v>
      </c>
      <c r="R6">
        <v>7.2331673944444441</v>
      </c>
      <c r="S6">
        <v>5.1571016264118157</v>
      </c>
      <c r="T6">
        <v>0</v>
      </c>
      <c r="U6">
        <v>51.763390053530323</v>
      </c>
      <c r="V6">
        <v>0</v>
      </c>
      <c r="W6">
        <v>5.0007457121551084</v>
      </c>
      <c r="X6">
        <v>14.999999999999996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6.1510581000000002</v>
      </c>
      <c r="AG6">
        <v>29.763332280000004</v>
      </c>
      <c r="AH6">
        <v>0</v>
      </c>
      <c r="AI6">
        <v>0</v>
      </c>
      <c r="AJ6">
        <v>0</v>
      </c>
      <c r="AK6">
        <v>23.132137350000001</v>
      </c>
      <c r="AL6">
        <v>2.0805600000000002</v>
      </c>
      <c r="AM6">
        <v>0</v>
      </c>
      <c r="AN6">
        <v>0</v>
      </c>
      <c r="AO6">
        <v>0.27890956800000005</v>
      </c>
      <c r="AP6">
        <v>0.78766128000000013</v>
      </c>
      <c r="AQ6">
        <v>0</v>
      </c>
      <c r="AR6">
        <v>1.9395072000000002</v>
      </c>
      <c r="AS6">
        <v>7.326066816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25.3128627127827</v>
      </c>
      <c r="BB6">
        <f t="shared" si="0"/>
        <v>580.25800592387986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281.7866765317151</v>
      </c>
      <c r="L7">
        <v>3.9971228182399718</v>
      </c>
      <c r="M7">
        <v>31.00441184801382</v>
      </c>
      <c r="N7">
        <v>51.884253477508651</v>
      </c>
      <c r="O7">
        <v>73.289444957913858</v>
      </c>
      <c r="P7">
        <v>7.0018257577088647</v>
      </c>
      <c r="Q7">
        <v>0</v>
      </c>
      <c r="R7">
        <v>7.2331673944444441</v>
      </c>
      <c r="S7">
        <v>6.02337941815476</v>
      </c>
      <c r="T7">
        <v>0</v>
      </c>
      <c r="U7">
        <v>51.763390053530323</v>
      </c>
      <c r="V7">
        <v>0</v>
      </c>
      <c r="W7">
        <v>5.0007457121551084</v>
      </c>
      <c r="X7">
        <v>14.999999999999996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6.1510581000000002</v>
      </c>
      <c r="AG7">
        <v>29.763332280000004</v>
      </c>
      <c r="AH7">
        <v>0</v>
      </c>
      <c r="AI7">
        <v>0</v>
      </c>
      <c r="AJ7">
        <v>0</v>
      </c>
      <c r="AK7">
        <v>23.132137350000001</v>
      </c>
      <c r="AL7">
        <v>2.0805600000000002</v>
      </c>
      <c r="AM7">
        <v>0</v>
      </c>
      <c r="AN7">
        <v>0</v>
      </c>
      <c r="AO7">
        <v>0.33572448000000005</v>
      </c>
      <c r="AP7">
        <v>0.78766128000000013</v>
      </c>
      <c r="AQ7">
        <v>0</v>
      </c>
      <c r="AR7">
        <v>1.9395072000000002</v>
      </c>
      <c r="AS7">
        <v>7.326066816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25.309919167530062</v>
      </c>
      <c r="BB7">
        <f t="shared" si="0"/>
        <v>580.19054630785467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281.783995760246</v>
      </c>
      <c r="L8">
        <v>3.9971228182399718</v>
      </c>
      <c r="M8">
        <v>32.005286136595309</v>
      </c>
      <c r="N8">
        <v>51.884253477508651</v>
      </c>
      <c r="O8">
        <v>73.289444957913858</v>
      </c>
      <c r="P8">
        <v>7.0018257577088647</v>
      </c>
      <c r="Q8">
        <v>0</v>
      </c>
      <c r="R8">
        <v>7.2331673944444441</v>
      </c>
      <c r="S8">
        <v>6.02337941815476</v>
      </c>
      <c r="T8">
        <v>0</v>
      </c>
      <c r="U8">
        <v>51.763390053530323</v>
      </c>
      <c r="V8">
        <v>0</v>
      </c>
      <c r="W8">
        <v>5.0007457121551084</v>
      </c>
      <c r="X8">
        <v>14.999999999999996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6.1510581000000002</v>
      </c>
      <c r="AG8">
        <v>29.763332280000004</v>
      </c>
      <c r="AH8">
        <v>0</v>
      </c>
      <c r="AI8">
        <v>0</v>
      </c>
      <c r="AJ8">
        <v>0</v>
      </c>
      <c r="AK8">
        <v>23.132137350000001</v>
      </c>
      <c r="AL8">
        <v>2.0805600000000002</v>
      </c>
      <c r="AM8">
        <v>0</v>
      </c>
      <c r="AN8">
        <v>0</v>
      </c>
      <c r="AO8">
        <v>0.35121945599999999</v>
      </c>
      <c r="AP8">
        <v>0.78766128000000013</v>
      </c>
      <c r="AQ8">
        <v>0</v>
      </c>
      <c r="AR8">
        <v>1.9395072000000002</v>
      </c>
      <c r="AS8">
        <v>7.326066816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25.352292054745131</v>
      </c>
      <c r="BB8">
        <f t="shared" si="0"/>
        <v>581.16186191375198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281.7866765317151</v>
      </c>
      <c r="L9">
        <v>3.9971228182399718</v>
      </c>
      <c r="M9">
        <v>31.00441184801382</v>
      </c>
      <c r="N9">
        <v>51.884253477508651</v>
      </c>
      <c r="O9">
        <v>73.289444957913858</v>
      </c>
      <c r="P9">
        <v>7.0018257577088647</v>
      </c>
      <c r="Q9">
        <v>0</v>
      </c>
      <c r="R9">
        <v>7.2331673944444441</v>
      </c>
      <c r="S9">
        <v>6.02337941815476</v>
      </c>
      <c r="T9">
        <v>0</v>
      </c>
      <c r="U9">
        <v>51.763390053530323</v>
      </c>
      <c r="V9">
        <v>0</v>
      </c>
      <c r="W9">
        <v>5.0007457121551084</v>
      </c>
      <c r="X9">
        <v>14.999999999999996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6.1510581000000002</v>
      </c>
      <c r="AG9">
        <v>29.763332280000004</v>
      </c>
      <c r="AH9">
        <v>0</v>
      </c>
      <c r="AI9">
        <v>0</v>
      </c>
      <c r="AJ9">
        <v>0</v>
      </c>
      <c r="AK9">
        <v>23.132137350000001</v>
      </c>
      <c r="AL9">
        <v>2.0805600000000002</v>
      </c>
      <c r="AM9">
        <v>0</v>
      </c>
      <c r="AN9">
        <v>0</v>
      </c>
      <c r="AO9">
        <v>0.31248201600000003</v>
      </c>
      <c r="AP9">
        <v>0.78766128000000013</v>
      </c>
      <c r="AQ9">
        <v>0</v>
      </c>
      <c r="AR9">
        <v>0.96975359999999999</v>
      </c>
      <c r="AS9">
        <v>2.3632473600000004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25.060965674730063</v>
      </c>
      <c r="BB9">
        <f t="shared" si="0"/>
        <v>574.48368428065476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281.783995760246</v>
      </c>
      <c r="L10">
        <v>3.9971228182399718</v>
      </c>
      <c r="M10">
        <v>30.003508078679317</v>
      </c>
      <c r="N10">
        <v>51.884253477508651</v>
      </c>
      <c r="O10">
        <v>73.289444957913858</v>
      </c>
      <c r="P10">
        <v>7.0018257577088647</v>
      </c>
      <c r="Q10">
        <v>0</v>
      </c>
      <c r="R10">
        <v>7.2656453841425934</v>
      </c>
      <c r="S10">
        <v>6.02337941815476</v>
      </c>
      <c r="T10">
        <v>0</v>
      </c>
      <c r="U10">
        <v>51.763390053530323</v>
      </c>
      <c r="V10">
        <v>0</v>
      </c>
      <c r="W10">
        <v>5.0007457121551084</v>
      </c>
      <c r="X10">
        <v>14.999999999999996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6.1510581000000002</v>
      </c>
      <c r="AG10">
        <v>29.763332280000004</v>
      </c>
      <c r="AH10">
        <v>0</v>
      </c>
      <c r="AI10">
        <v>0</v>
      </c>
      <c r="AJ10">
        <v>0</v>
      </c>
      <c r="AK10">
        <v>23.132137350000001</v>
      </c>
      <c r="AL10">
        <v>2.0805600000000002</v>
      </c>
      <c r="AM10">
        <v>0</v>
      </c>
      <c r="AN10">
        <v>0</v>
      </c>
      <c r="AO10">
        <v>0.32668574400000006</v>
      </c>
      <c r="AP10">
        <v>0.78766128000000013</v>
      </c>
      <c r="AQ10">
        <v>0</v>
      </c>
      <c r="AR10">
        <v>0.96975359999999999</v>
      </c>
      <c r="AS10">
        <v>2.3632473600000004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25.020967836559112</v>
      </c>
      <c r="BB10">
        <f t="shared" si="0"/>
        <v>573.56677929572027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281.7866765317151</v>
      </c>
      <c r="L11">
        <v>3.9971228182399718</v>
      </c>
      <c r="M11">
        <v>30.003508078679317</v>
      </c>
      <c r="N11">
        <v>51.884253477508651</v>
      </c>
      <c r="O11">
        <v>73.289444957913858</v>
      </c>
      <c r="P11">
        <v>7.0018257577088647</v>
      </c>
      <c r="Q11">
        <v>0</v>
      </c>
      <c r="R11">
        <v>7.2656453841425934</v>
      </c>
      <c r="S11">
        <v>6.02337941815476</v>
      </c>
      <c r="T11">
        <v>0</v>
      </c>
      <c r="U11">
        <v>51.763390053530323</v>
      </c>
      <c r="V11">
        <v>0</v>
      </c>
      <c r="W11">
        <v>5.0007457121551084</v>
      </c>
      <c r="X11">
        <v>14.999999999999996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6.1510581000000002</v>
      </c>
      <c r="AG11">
        <v>29.763332280000004</v>
      </c>
      <c r="AH11">
        <v>0</v>
      </c>
      <c r="AI11">
        <v>0</v>
      </c>
      <c r="AJ11">
        <v>0</v>
      </c>
      <c r="AK11">
        <v>23.132137350000001</v>
      </c>
      <c r="AL11">
        <v>2.0805600000000002</v>
      </c>
      <c r="AM11">
        <v>0</v>
      </c>
      <c r="AN11">
        <v>0</v>
      </c>
      <c r="AO11">
        <v>0.33959822400000006</v>
      </c>
      <c r="AP11">
        <v>0.78766128000000013</v>
      </c>
      <c r="AQ11">
        <v>0</v>
      </c>
      <c r="AR11">
        <v>0.96975359999999999</v>
      </c>
      <c r="AS11">
        <v>2.3632473600000004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25.021619093947827</v>
      </c>
      <c r="BB11">
        <f t="shared" si="0"/>
        <v>573.58172128980061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281.783995760246</v>
      </c>
      <c r="L12">
        <v>3.9971228182399718</v>
      </c>
      <c r="M12">
        <v>30.003508078679317</v>
      </c>
      <c r="N12">
        <v>51.884253477508651</v>
      </c>
      <c r="O12">
        <v>73.289444957913858</v>
      </c>
      <c r="P12">
        <v>7.0018257577088647</v>
      </c>
      <c r="Q12">
        <v>0</v>
      </c>
      <c r="R12">
        <v>7.2656453841425934</v>
      </c>
      <c r="S12">
        <v>6.02337941815476</v>
      </c>
      <c r="T12">
        <v>0</v>
      </c>
      <c r="U12">
        <v>51.763390053530323</v>
      </c>
      <c r="V12">
        <v>0</v>
      </c>
      <c r="W12">
        <v>5.0007457121551084</v>
      </c>
      <c r="X12">
        <v>14.999999999999996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6.1510581000000002</v>
      </c>
      <c r="AG12">
        <v>29.763332280000004</v>
      </c>
      <c r="AH12">
        <v>0</v>
      </c>
      <c r="AI12">
        <v>0</v>
      </c>
      <c r="AJ12">
        <v>0</v>
      </c>
      <c r="AK12">
        <v>23.132137350000001</v>
      </c>
      <c r="AL12">
        <v>2.0805600000000002</v>
      </c>
      <c r="AM12">
        <v>0</v>
      </c>
      <c r="AN12">
        <v>0</v>
      </c>
      <c r="AO12">
        <v>0.36542318400000001</v>
      </c>
      <c r="AP12">
        <v>0.78766128000000013</v>
      </c>
      <c r="AQ12">
        <v>0</v>
      </c>
      <c r="AR12">
        <v>0.96975359999999999</v>
      </c>
      <c r="AS12">
        <v>2.3632473600000004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25.022586727759112</v>
      </c>
      <c r="BB12">
        <f t="shared" si="0"/>
        <v>573.60389784452025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281.7866765317151</v>
      </c>
      <c r="L13">
        <v>3.9971228182399718</v>
      </c>
      <c r="M13">
        <v>32.005286136595309</v>
      </c>
      <c r="N13">
        <v>51.884253477508651</v>
      </c>
      <c r="O13">
        <v>73.289444957913858</v>
      </c>
      <c r="P13">
        <v>7.0018257577088647</v>
      </c>
      <c r="Q13">
        <v>0</v>
      </c>
      <c r="R13">
        <v>7.2656453841425934</v>
      </c>
      <c r="S13">
        <v>6.02337941815476</v>
      </c>
      <c r="T13">
        <v>0</v>
      </c>
      <c r="U13">
        <v>51.763390053530323</v>
      </c>
      <c r="V13">
        <v>0</v>
      </c>
      <c r="W13">
        <v>5.0007457121551084</v>
      </c>
      <c r="X13">
        <v>14.999999999999996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6.1510581000000002</v>
      </c>
      <c r="AG13">
        <v>29.763332280000004</v>
      </c>
      <c r="AH13">
        <v>0</v>
      </c>
      <c r="AI13">
        <v>0</v>
      </c>
      <c r="AJ13">
        <v>0</v>
      </c>
      <c r="AK13">
        <v>23.132137350000001</v>
      </c>
      <c r="AL13">
        <v>19.0718</v>
      </c>
      <c r="AM13">
        <v>0</v>
      </c>
      <c r="AN13">
        <v>0</v>
      </c>
      <c r="AO13">
        <v>0.36800568000000006</v>
      </c>
      <c r="AP13">
        <v>0.78766128000000013</v>
      </c>
      <c r="AQ13">
        <v>0</v>
      </c>
      <c r="AR13">
        <v>0.96975359999999999</v>
      </c>
      <c r="AS13">
        <v>2.3632473600000004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25.816714142961676</v>
      </c>
      <c r="BB13">
        <f t="shared" si="0"/>
        <v>591.80805175470277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281.783995760246</v>
      </c>
      <c r="L14">
        <v>3.9971228182399718</v>
      </c>
      <c r="M14">
        <v>33.001214044474168</v>
      </c>
      <c r="N14">
        <v>51.884253477508651</v>
      </c>
      <c r="O14">
        <v>73.289444957913858</v>
      </c>
      <c r="P14">
        <v>7.0018257577088647</v>
      </c>
      <c r="Q14">
        <v>0</v>
      </c>
      <c r="R14">
        <v>7.2656453841425934</v>
      </c>
      <c r="S14">
        <v>6.02337941815476</v>
      </c>
      <c r="T14">
        <v>0</v>
      </c>
      <c r="U14">
        <v>51.763390053530323</v>
      </c>
      <c r="V14">
        <v>0</v>
      </c>
      <c r="W14">
        <v>5.0007457121551084</v>
      </c>
      <c r="X14">
        <v>14.999999999999996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6.1510581000000002</v>
      </c>
      <c r="AG14">
        <v>29.763332280000004</v>
      </c>
      <c r="AH14">
        <v>0</v>
      </c>
      <c r="AI14">
        <v>0</v>
      </c>
      <c r="AJ14">
        <v>0</v>
      </c>
      <c r="AK14">
        <v>23.132137350000001</v>
      </c>
      <c r="AL14">
        <v>49.84675</v>
      </c>
      <c r="AM14">
        <v>0</v>
      </c>
      <c r="AN14">
        <v>0</v>
      </c>
      <c r="AO14">
        <v>0.37446192</v>
      </c>
      <c r="AP14">
        <v>0.78766128000000013</v>
      </c>
      <c r="AQ14">
        <v>0</v>
      </c>
      <c r="AR14">
        <v>1.9395072000000002</v>
      </c>
      <c r="AS14">
        <v>2.3632473600000004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27.185431582564856</v>
      </c>
      <c r="BB14">
        <f t="shared" si="0"/>
        <v>623.18374129150936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281.78074523598491</v>
      </c>
      <c r="L15">
        <v>3.9971228182399718</v>
      </c>
      <c r="M15">
        <v>33.001214044474168</v>
      </c>
      <c r="N15">
        <v>51.884253477508651</v>
      </c>
      <c r="O15">
        <v>73.289444957913858</v>
      </c>
      <c r="P15">
        <v>7.0018257577088647</v>
      </c>
      <c r="Q15">
        <v>0</v>
      </c>
      <c r="R15">
        <v>7.6614076862973777</v>
      </c>
      <c r="S15">
        <v>6.1584921922796791</v>
      </c>
      <c r="T15">
        <v>0</v>
      </c>
      <c r="U15">
        <v>51.763390053530323</v>
      </c>
      <c r="V15">
        <v>0</v>
      </c>
      <c r="W15">
        <v>5.0007457121551084</v>
      </c>
      <c r="X15">
        <v>14.999999999999996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6.1510581000000002</v>
      </c>
      <c r="AG15">
        <v>29.763332280000004</v>
      </c>
      <c r="AH15">
        <v>0</v>
      </c>
      <c r="AI15">
        <v>0</v>
      </c>
      <c r="AJ15">
        <v>0</v>
      </c>
      <c r="AK15">
        <v>23.132137350000001</v>
      </c>
      <c r="AL15">
        <v>49.84675</v>
      </c>
      <c r="AM15">
        <v>0</v>
      </c>
      <c r="AN15">
        <v>0</v>
      </c>
      <c r="AO15">
        <v>0.36929692799999997</v>
      </c>
      <c r="AP15">
        <v>0.78766128000000013</v>
      </c>
      <c r="AQ15">
        <v>0</v>
      </c>
      <c r="AR15">
        <v>0.96975359999999999</v>
      </c>
      <c r="AS15">
        <v>2.3632473600000004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27.166733756406565</v>
      </c>
      <c r="BB15">
        <f t="shared" si="0"/>
        <v>622.75514507768628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281.7782609129182</v>
      </c>
      <c r="L16">
        <v>3.9971228182399718</v>
      </c>
      <c r="M16">
        <v>33.001214044474168</v>
      </c>
      <c r="N16">
        <v>51.884253477508651</v>
      </c>
      <c r="O16">
        <v>73.289444957913858</v>
      </c>
      <c r="P16">
        <v>7.0018257577088647</v>
      </c>
      <c r="Q16">
        <v>0</v>
      </c>
      <c r="R16">
        <v>7.6614076862973777</v>
      </c>
      <c r="S16">
        <v>6.1584921922796791</v>
      </c>
      <c r="T16">
        <v>0</v>
      </c>
      <c r="U16">
        <v>51.763390053530323</v>
      </c>
      <c r="V16">
        <v>0</v>
      </c>
      <c r="W16">
        <v>5.0007457121551084</v>
      </c>
      <c r="X16">
        <v>14.999999999999996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6.1510581000000002</v>
      </c>
      <c r="AG16">
        <v>29.763332280000004</v>
      </c>
      <c r="AH16">
        <v>0</v>
      </c>
      <c r="AI16">
        <v>0</v>
      </c>
      <c r="AJ16">
        <v>0</v>
      </c>
      <c r="AK16">
        <v>23.132137350000001</v>
      </c>
      <c r="AL16">
        <v>49.84675</v>
      </c>
      <c r="AM16">
        <v>0</v>
      </c>
      <c r="AN16">
        <v>0</v>
      </c>
      <c r="AO16">
        <v>0.35121945599999999</v>
      </c>
      <c r="AP16">
        <v>0.78766128000000013</v>
      </c>
      <c r="AQ16">
        <v>0</v>
      </c>
      <c r="AR16">
        <v>0.96975359999999999</v>
      </c>
      <c r="AS16">
        <v>2.3632473600000004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27.165874382705749</v>
      </c>
      <c r="BB16">
        <f t="shared" si="0"/>
        <v>622.73544265632029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281.78074523598491</v>
      </c>
      <c r="L17">
        <v>3.9971228182399718</v>
      </c>
      <c r="M17">
        <v>33.001214044474168</v>
      </c>
      <c r="N17">
        <v>51.884253477508651</v>
      </c>
      <c r="O17">
        <v>73.289444957913858</v>
      </c>
      <c r="P17">
        <v>7.0018257577088647</v>
      </c>
      <c r="Q17">
        <v>0</v>
      </c>
      <c r="R17">
        <v>7.6614076862973777</v>
      </c>
      <c r="S17">
        <v>6.1584921922796791</v>
      </c>
      <c r="T17">
        <v>0</v>
      </c>
      <c r="U17">
        <v>51.763390053530323</v>
      </c>
      <c r="V17">
        <v>0</v>
      </c>
      <c r="W17">
        <v>5.0007457121551084</v>
      </c>
      <c r="X17">
        <v>14.999999999999996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6.1510581000000002</v>
      </c>
      <c r="AG17">
        <v>29.763332280000004</v>
      </c>
      <c r="AH17">
        <v>0</v>
      </c>
      <c r="AI17">
        <v>0</v>
      </c>
      <c r="AJ17">
        <v>0</v>
      </c>
      <c r="AK17">
        <v>23.132137350000001</v>
      </c>
      <c r="AL17">
        <v>49.84675</v>
      </c>
      <c r="AM17">
        <v>0</v>
      </c>
      <c r="AN17">
        <v>0</v>
      </c>
      <c r="AO17">
        <v>0.35251070400000001</v>
      </c>
      <c r="AP17">
        <v>0.78766128000000013</v>
      </c>
      <c r="AQ17">
        <v>0</v>
      </c>
      <c r="AR17">
        <v>0.96975359999999999</v>
      </c>
      <c r="AS17">
        <v>2.3632473600000004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27.166032354006564</v>
      </c>
      <c r="BB17">
        <f t="shared" si="0"/>
        <v>622.73906025608619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281.7782609129182</v>
      </c>
      <c r="L18">
        <v>3.9971228182399718</v>
      </c>
      <c r="M18">
        <v>35.002980787299535</v>
      </c>
      <c r="N18">
        <v>51.884253477508651</v>
      </c>
      <c r="O18">
        <v>73.289444957913858</v>
      </c>
      <c r="P18">
        <v>7.0018257577088647</v>
      </c>
      <c r="Q18">
        <v>0</v>
      </c>
      <c r="R18">
        <v>7.6614076862973777</v>
      </c>
      <c r="S18">
        <v>6.1584921922796791</v>
      </c>
      <c r="T18">
        <v>0</v>
      </c>
      <c r="U18">
        <v>51.763390053530323</v>
      </c>
      <c r="V18">
        <v>0</v>
      </c>
      <c r="W18">
        <v>5.0007457121551084</v>
      </c>
      <c r="X18">
        <v>14.999999999999996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6.1510581000000002</v>
      </c>
      <c r="AG18">
        <v>29.763332280000004</v>
      </c>
      <c r="AH18">
        <v>0</v>
      </c>
      <c r="AI18">
        <v>0</v>
      </c>
      <c r="AJ18">
        <v>0</v>
      </c>
      <c r="AK18">
        <v>23.132137350000001</v>
      </c>
      <c r="AL18">
        <v>19.0718</v>
      </c>
      <c r="AM18">
        <v>0</v>
      </c>
      <c r="AN18">
        <v>0</v>
      </c>
      <c r="AO18">
        <v>0.34088947199999997</v>
      </c>
      <c r="AP18">
        <v>0.78766128000000013</v>
      </c>
      <c r="AQ18">
        <v>0</v>
      </c>
      <c r="AR18">
        <v>0.96975359999999999</v>
      </c>
      <c r="AS18">
        <v>2.3632473600000004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25.962723005238711</v>
      </c>
      <c r="BB18">
        <f t="shared" si="0"/>
        <v>595.15508079261269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281.78074523598491</v>
      </c>
      <c r="L19">
        <v>3.9971228182399718</v>
      </c>
      <c r="M19">
        <v>34.301320960039142</v>
      </c>
      <c r="N19">
        <v>51.884253477508651</v>
      </c>
      <c r="O19">
        <v>73.289444957913858</v>
      </c>
      <c r="P19">
        <v>7.0018257577088647</v>
      </c>
      <c r="Q19">
        <v>0</v>
      </c>
      <c r="R19">
        <v>7.6230342918128651</v>
      </c>
      <c r="S19">
        <v>6.1584921922796791</v>
      </c>
      <c r="T19">
        <v>0</v>
      </c>
      <c r="U19">
        <v>51.763390053530323</v>
      </c>
      <c r="V19">
        <v>0</v>
      </c>
      <c r="W19">
        <v>5.0007457121551084</v>
      </c>
      <c r="X19">
        <v>14.999999999999996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6.1510581000000002</v>
      </c>
      <c r="AG19">
        <v>29.763332280000004</v>
      </c>
      <c r="AH19">
        <v>0</v>
      </c>
      <c r="AI19">
        <v>0</v>
      </c>
      <c r="AJ19">
        <v>0</v>
      </c>
      <c r="AK19">
        <v>23.132137350000001</v>
      </c>
      <c r="AL19">
        <v>2.0805600000000002</v>
      </c>
      <c r="AM19">
        <v>0</v>
      </c>
      <c r="AN19">
        <v>0</v>
      </c>
      <c r="AO19">
        <v>0.32022950400000005</v>
      </c>
      <c r="AP19">
        <v>0.78766128000000013</v>
      </c>
      <c r="AQ19">
        <v>0</v>
      </c>
      <c r="AR19">
        <v>1.4546304000000001</v>
      </c>
      <c r="AS19">
        <v>2.2450849920000002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25.236125659395277</v>
      </c>
      <c r="BB19">
        <f t="shared" si="0"/>
        <v>578.49894370377808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281.7782609129182</v>
      </c>
      <c r="L20">
        <v>3.9971228182399718</v>
      </c>
      <c r="M20">
        <v>34.002111370742149</v>
      </c>
      <c r="N20">
        <v>51.884253477508651</v>
      </c>
      <c r="O20">
        <v>73.289444957913858</v>
      </c>
      <c r="P20">
        <v>7.0018257577088647</v>
      </c>
      <c r="Q20">
        <v>0</v>
      </c>
      <c r="R20">
        <v>7.6230342918128651</v>
      </c>
      <c r="S20">
        <v>6.1584921922796791</v>
      </c>
      <c r="T20">
        <v>0</v>
      </c>
      <c r="U20">
        <v>51.763390053530323</v>
      </c>
      <c r="V20">
        <v>0</v>
      </c>
      <c r="W20">
        <v>5.0007457121551084</v>
      </c>
      <c r="X20">
        <v>14.999999999999996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6.1510581000000002</v>
      </c>
      <c r="AG20">
        <v>29.763332280000004</v>
      </c>
      <c r="AH20">
        <v>4.1590670000000003</v>
      </c>
      <c r="AI20">
        <v>0</v>
      </c>
      <c r="AJ20">
        <v>0</v>
      </c>
      <c r="AK20">
        <v>23.132137350000001</v>
      </c>
      <c r="AL20">
        <v>2.0805600000000002</v>
      </c>
      <c r="AM20">
        <v>0</v>
      </c>
      <c r="AN20">
        <v>0</v>
      </c>
      <c r="AO20">
        <v>0.27632707200000006</v>
      </c>
      <c r="AP20">
        <v>0.78766128000000013</v>
      </c>
      <c r="AQ20">
        <v>0</v>
      </c>
      <c r="AR20">
        <v>1.4546304000000001</v>
      </c>
      <c r="AS20">
        <v>2.2450849920000002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25.395528969368783</v>
      </c>
      <c r="BB20">
        <f t="shared" si="0"/>
        <v>582.15301104944081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281.78173264759522</v>
      </c>
      <c r="L21">
        <v>3.9971087812471384</v>
      </c>
      <c r="M21">
        <v>33.001214044474168</v>
      </c>
      <c r="N21">
        <v>51.884253477508651</v>
      </c>
      <c r="O21">
        <v>73.289444957913858</v>
      </c>
      <c r="P21">
        <v>7.0018257577088647</v>
      </c>
      <c r="Q21">
        <v>0</v>
      </c>
      <c r="R21">
        <v>7.2331673944444441</v>
      </c>
      <c r="S21">
        <v>5.1571016264118157</v>
      </c>
      <c r="T21">
        <v>0</v>
      </c>
      <c r="U21">
        <v>51.763390053530323</v>
      </c>
      <c r="V21">
        <v>0</v>
      </c>
      <c r="W21">
        <v>5.0007457121551084</v>
      </c>
      <c r="X21">
        <v>14.999999999999996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6.1510581000000002</v>
      </c>
      <c r="AG21">
        <v>29.763332280000004</v>
      </c>
      <c r="AH21">
        <v>10.272895489999998</v>
      </c>
      <c r="AI21">
        <v>0</v>
      </c>
      <c r="AJ21">
        <v>0</v>
      </c>
      <c r="AK21">
        <v>23.132137350000001</v>
      </c>
      <c r="AL21">
        <v>2.0805600000000002</v>
      </c>
      <c r="AM21">
        <v>0</v>
      </c>
      <c r="AN21">
        <v>0</v>
      </c>
      <c r="AO21">
        <v>0.24146337600000006</v>
      </c>
      <c r="AP21">
        <v>0.78766128000000013</v>
      </c>
      <c r="AQ21">
        <v>0</v>
      </c>
      <c r="AR21">
        <v>1.4546304000000001</v>
      </c>
      <c r="AS21">
        <v>2.2450849920000002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25.549782274323825</v>
      </c>
      <c r="BB21">
        <f t="shared" si="0"/>
        <v>585.68902544666571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281.77826722516664</v>
      </c>
      <c r="L22">
        <v>3.9971087812471384</v>
      </c>
      <c r="M22">
        <v>33.001214044474168</v>
      </c>
      <c r="N22">
        <v>51.884253477508651</v>
      </c>
      <c r="O22">
        <v>73.289444957913858</v>
      </c>
      <c r="P22">
        <v>7.0018257577088647</v>
      </c>
      <c r="Q22">
        <v>0</v>
      </c>
      <c r="R22">
        <v>7.2331673944444441</v>
      </c>
      <c r="S22">
        <v>5.1571016264118157</v>
      </c>
      <c r="T22">
        <v>0</v>
      </c>
      <c r="U22">
        <v>51.763390053530323</v>
      </c>
      <c r="V22">
        <v>0</v>
      </c>
      <c r="W22">
        <v>5.0007457121551084</v>
      </c>
      <c r="X22">
        <v>14.999999999999996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6.1510581000000002</v>
      </c>
      <c r="AG22">
        <v>29.763332280000004</v>
      </c>
      <c r="AH22">
        <v>10.272895489999998</v>
      </c>
      <c r="AI22">
        <v>0</v>
      </c>
      <c r="AJ22">
        <v>0</v>
      </c>
      <c r="AK22">
        <v>23.132137350000001</v>
      </c>
      <c r="AL22">
        <v>2.0805600000000002</v>
      </c>
      <c r="AM22">
        <v>0</v>
      </c>
      <c r="AN22">
        <v>0</v>
      </c>
      <c r="AO22">
        <v>0.18981345599999999</v>
      </c>
      <c r="AP22">
        <v>0.78766128000000013</v>
      </c>
      <c r="AQ22">
        <v>0</v>
      </c>
      <c r="AR22">
        <v>1.4546304000000001</v>
      </c>
      <c r="AS22">
        <v>2.2450849920000002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25.547478896087263</v>
      </c>
      <c r="BB22">
        <f t="shared" si="0"/>
        <v>585.63621348247375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269.99715010230454</v>
      </c>
      <c r="L23">
        <v>3.9970533376376483</v>
      </c>
      <c r="M23">
        <v>59.495581952358101</v>
      </c>
      <c r="N23">
        <v>51.884253477508651</v>
      </c>
      <c r="O23">
        <v>73.289444957913858</v>
      </c>
      <c r="P23">
        <v>27.529763278747474</v>
      </c>
      <c r="Q23">
        <v>0</v>
      </c>
      <c r="R23">
        <v>3.3716487542372882</v>
      </c>
      <c r="S23">
        <v>4.1120599985601158</v>
      </c>
      <c r="T23">
        <v>0</v>
      </c>
      <c r="U23">
        <v>51.763390053530323</v>
      </c>
      <c r="V23">
        <v>0</v>
      </c>
      <c r="W23">
        <v>3.6538038229981935</v>
      </c>
      <c r="X23">
        <v>10.165442558507136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6.1510581000000002</v>
      </c>
      <c r="AG23">
        <v>29.763332280000004</v>
      </c>
      <c r="AH23">
        <v>10.272895489999998</v>
      </c>
      <c r="AI23">
        <v>0</v>
      </c>
      <c r="AJ23">
        <v>0</v>
      </c>
      <c r="AK23">
        <v>23.132137350000001</v>
      </c>
      <c r="AL23">
        <v>2.0805600000000002</v>
      </c>
      <c r="AM23">
        <v>0</v>
      </c>
      <c r="AN23">
        <v>0</v>
      </c>
      <c r="AO23">
        <v>0.138163536</v>
      </c>
      <c r="AP23">
        <v>0.78766128000000013</v>
      </c>
      <c r="AQ23">
        <v>0</v>
      </c>
      <c r="AR23">
        <v>1.4546304000000001</v>
      </c>
      <c r="AS23">
        <v>2.2450849920000002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26.554917829855661</v>
      </c>
      <c r="BB23">
        <f t="shared" si="0"/>
        <v>608.73019789244768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269.99667438038506</v>
      </c>
      <c r="L24">
        <v>3.9970533376376483</v>
      </c>
      <c r="M24">
        <v>63.526605709789813</v>
      </c>
      <c r="N24">
        <v>51.884253477508651</v>
      </c>
      <c r="O24">
        <v>73.289444957913858</v>
      </c>
      <c r="P24">
        <v>27.530392493819765</v>
      </c>
      <c r="Q24">
        <v>0</v>
      </c>
      <c r="R24">
        <v>3.9963359504132225</v>
      </c>
      <c r="S24">
        <v>4.0800013560551136</v>
      </c>
      <c r="T24">
        <v>0</v>
      </c>
      <c r="U24">
        <v>51.763390053530323</v>
      </c>
      <c r="V24">
        <v>0</v>
      </c>
      <c r="W24">
        <v>4.8333166128298464</v>
      </c>
      <c r="X24">
        <v>14.047548033047349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6.1510581000000002</v>
      </c>
      <c r="AG24">
        <v>29.763332280000004</v>
      </c>
      <c r="AH24">
        <v>10.272895489999998</v>
      </c>
      <c r="AI24">
        <v>0</v>
      </c>
      <c r="AJ24">
        <v>0</v>
      </c>
      <c r="AK24">
        <v>23.132137350000001</v>
      </c>
      <c r="AL24">
        <v>2.0805600000000002</v>
      </c>
      <c r="AM24">
        <v>0</v>
      </c>
      <c r="AN24">
        <v>0</v>
      </c>
      <c r="AO24">
        <v>7.7474879999999996E-2</v>
      </c>
      <c r="AP24">
        <v>0.78766128000000013</v>
      </c>
      <c r="AQ24">
        <v>0</v>
      </c>
      <c r="AR24">
        <v>1.4546304000000001</v>
      </c>
      <c r="AS24">
        <v>2.2450849920000002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26.957231976435025</v>
      </c>
      <c r="BB24">
        <f t="shared" si="0"/>
        <v>617.95261915849551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269.99217153390941</v>
      </c>
      <c r="L25">
        <v>3.9971212921979253</v>
      </c>
      <c r="M25">
        <v>62.731482893239253</v>
      </c>
      <c r="N25">
        <v>51.884253477508651</v>
      </c>
      <c r="O25">
        <v>73.289444957913858</v>
      </c>
      <c r="P25">
        <v>27.530392493819765</v>
      </c>
      <c r="Q25">
        <v>0</v>
      </c>
      <c r="R25">
        <v>18.614501009106572</v>
      </c>
      <c r="S25">
        <v>4.0815332322206102</v>
      </c>
      <c r="T25">
        <v>0</v>
      </c>
      <c r="U25">
        <v>51.763390053530323</v>
      </c>
      <c r="V25">
        <v>8.9945295588385132</v>
      </c>
      <c r="W25">
        <v>14.157092878522837</v>
      </c>
      <c r="X25">
        <v>42.851735878716575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2.2541584000000001</v>
      </c>
      <c r="AF25">
        <v>6.1510581000000002</v>
      </c>
      <c r="AG25">
        <v>29.763332280000004</v>
      </c>
      <c r="AH25">
        <v>20.545790979999996</v>
      </c>
      <c r="AI25">
        <v>0</v>
      </c>
      <c r="AJ25">
        <v>0</v>
      </c>
      <c r="AK25">
        <v>23.132137350000001</v>
      </c>
      <c r="AL25">
        <v>2.0805600000000002</v>
      </c>
      <c r="AM25">
        <v>0</v>
      </c>
      <c r="AN25">
        <v>0</v>
      </c>
      <c r="AO25">
        <v>1.0872308160000002</v>
      </c>
      <c r="AP25">
        <v>0.78766128000000013</v>
      </c>
      <c r="AQ25">
        <v>21.571498000000002</v>
      </c>
      <c r="AR25">
        <v>1.4546304000000001</v>
      </c>
      <c r="AS25">
        <v>2.2450849920000002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30.972161350953236</v>
      </c>
      <c r="BB25">
        <f t="shared" si="0"/>
        <v>709.98863050657098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346.99482517062631</v>
      </c>
      <c r="L26">
        <v>3.9971212921979253</v>
      </c>
      <c r="M26">
        <v>62.731482893239253</v>
      </c>
      <c r="N26">
        <v>51.884253477508651</v>
      </c>
      <c r="O26">
        <v>73.289444957913858</v>
      </c>
      <c r="P26">
        <v>27.530392493819765</v>
      </c>
      <c r="Q26">
        <v>1.6937765000000002</v>
      </c>
      <c r="R26">
        <v>18.614501009106572</v>
      </c>
      <c r="S26">
        <v>4.0815332322206102</v>
      </c>
      <c r="T26">
        <v>0</v>
      </c>
      <c r="U26">
        <v>51.763390053530323</v>
      </c>
      <c r="V26">
        <v>8.9963169847250501</v>
      </c>
      <c r="W26">
        <v>14.667268605378363</v>
      </c>
      <c r="X26">
        <v>43.184858325374087</v>
      </c>
      <c r="Y26">
        <v>0</v>
      </c>
      <c r="Z26">
        <v>0.48311999999999999</v>
      </c>
      <c r="AA26">
        <v>1.6654464000000002</v>
      </c>
      <c r="AB26">
        <v>1.4635024999999997</v>
      </c>
      <c r="AC26">
        <v>4.2505959439999996</v>
      </c>
      <c r="AD26">
        <v>0</v>
      </c>
      <c r="AE26">
        <v>7.0442449999999992</v>
      </c>
      <c r="AF26">
        <v>6.1510581000000002</v>
      </c>
      <c r="AG26">
        <v>29.763332280000004</v>
      </c>
      <c r="AH26">
        <v>30.818686470000003</v>
      </c>
      <c r="AI26">
        <v>0</v>
      </c>
      <c r="AJ26">
        <v>0</v>
      </c>
      <c r="AK26">
        <v>23.132137350000001</v>
      </c>
      <c r="AL26">
        <v>2.0805600000000002</v>
      </c>
      <c r="AM26">
        <v>0</v>
      </c>
      <c r="AN26">
        <v>0</v>
      </c>
      <c r="AO26">
        <v>0.89483486400000001</v>
      </c>
      <c r="AP26">
        <v>0.78766128000000013</v>
      </c>
      <c r="AQ26">
        <v>32.357247000000001</v>
      </c>
      <c r="AR26">
        <v>1.4546304000000001</v>
      </c>
      <c r="AS26">
        <v>2.2450849920000002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35.698090550603389</v>
      </c>
      <c r="BB26">
        <f t="shared" si="0"/>
        <v>818.32321702503737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474.79820331182469</v>
      </c>
      <c r="L27">
        <v>99.43644325677208</v>
      </c>
      <c r="M27">
        <v>62.731482893239253</v>
      </c>
      <c r="N27">
        <v>51.884253477508651</v>
      </c>
      <c r="O27">
        <v>73.289444957913858</v>
      </c>
      <c r="P27">
        <v>28.481899790022442</v>
      </c>
      <c r="Q27">
        <v>3.0713156447368419</v>
      </c>
      <c r="R27">
        <v>18.614501009106572</v>
      </c>
      <c r="S27">
        <v>11.574873808377466</v>
      </c>
      <c r="T27">
        <v>0</v>
      </c>
      <c r="U27">
        <v>51.763390053530323</v>
      </c>
      <c r="V27">
        <v>8.9963169847250501</v>
      </c>
      <c r="W27">
        <v>14.667268605378363</v>
      </c>
      <c r="X27">
        <v>43.184858325374087</v>
      </c>
      <c r="Y27">
        <v>0</v>
      </c>
      <c r="Z27">
        <v>3.1402800000000006</v>
      </c>
      <c r="AA27">
        <v>7.6332959999999996</v>
      </c>
      <c r="AB27">
        <v>5.7837618800000001</v>
      </c>
      <c r="AC27">
        <v>8.5095812221000013</v>
      </c>
      <c r="AD27">
        <v>3.7716542500000001</v>
      </c>
      <c r="AE27">
        <v>7.0442449999999992</v>
      </c>
      <c r="AF27">
        <v>12.302116200000002</v>
      </c>
      <c r="AG27">
        <v>29.763332280000004</v>
      </c>
      <c r="AH27">
        <v>41.091581959999992</v>
      </c>
      <c r="AI27">
        <v>1.6773518999999997</v>
      </c>
      <c r="AJ27">
        <v>0</v>
      </c>
      <c r="AK27">
        <v>23.132137350000001</v>
      </c>
      <c r="AL27">
        <v>2.0805600000000002</v>
      </c>
      <c r="AM27">
        <v>2.0490008000000004</v>
      </c>
      <c r="AN27">
        <v>0</v>
      </c>
      <c r="AO27">
        <v>0.72955512</v>
      </c>
      <c r="AP27">
        <v>0.78766128000000013</v>
      </c>
      <c r="AQ27">
        <v>43.142996000000004</v>
      </c>
      <c r="AR27">
        <v>1.4546304000000001</v>
      </c>
      <c r="AS27">
        <v>2.2450849920000002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47.603222931722286</v>
      </c>
      <c r="BB27">
        <f t="shared" si="0"/>
        <v>1091.2298558208877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512.33113953043085</v>
      </c>
      <c r="L28">
        <v>178.88749726052134</v>
      </c>
      <c r="M28">
        <v>62.731482893239253</v>
      </c>
      <c r="N28">
        <v>51.884253477508651</v>
      </c>
      <c r="O28">
        <v>73.289444957913858</v>
      </c>
      <c r="P28">
        <v>28.481899790022442</v>
      </c>
      <c r="Q28">
        <v>4.3933010272873201</v>
      </c>
      <c r="R28">
        <v>18.614501009106572</v>
      </c>
      <c r="S28">
        <v>11.574940641076374</v>
      </c>
      <c r="T28">
        <v>0</v>
      </c>
      <c r="U28">
        <v>51.763390053530323</v>
      </c>
      <c r="V28">
        <v>8.7255287058823541</v>
      </c>
      <c r="W28">
        <v>14.667268605378363</v>
      </c>
      <c r="X28">
        <v>43.184858325374087</v>
      </c>
      <c r="Y28">
        <v>0</v>
      </c>
      <c r="Z28">
        <v>5.7568579200000007</v>
      </c>
      <c r="AA28">
        <v>7.8067799999999998</v>
      </c>
      <c r="AB28">
        <v>11.56752376</v>
      </c>
      <c r="AC28">
        <v>8.5095812221000013</v>
      </c>
      <c r="AD28">
        <v>3.7136288000000008</v>
      </c>
      <c r="AE28">
        <v>7.1005989600000001</v>
      </c>
      <c r="AF28">
        <v>13.669018000000001</v>
      </c>
      <c r="AG28">
        <v>29.763332280000004</v>
      </c>
      <c r="AH28">
        <v>51.364477450000003</v>
      </c>
      <c r="AI28">
        <v>7.2685248999999983</v>
      </c>
      <c r="AJ28">
        <v>0</v>
      </c>
      <c r="AK28">
        <v>23.132137350000001</v>
      </c>
      <c r="AL28">
        <v>2.0805600000000002</v>
      </c>
      <c r="AM28">
        <v>4.3907160000000003</v>
      </c>
      <c r="AN28">
        <v>0</v>
      </c>
      <c r="AO28">
        <v>0.60301281600000001</v>
      </c>
      <c r="AP28">
        <v>0.78766128000000013</v>
      </c>
      <c r="AQ28">
        <v>43.142996000000004</v>
      </c>
      <c r="AR28">
        <v>1.4546304000000001</v>
      </c>
      <c r="AS28">
        <v>2.2450849920000002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53.708261222074206</v>
      </c>
      <c r="BB28">
        <f t="shared" si="0"/>
        <v>1231.1783671852979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512.33113953043085</v>
      </c>
      <c r="L29">
        <v>191.77624711699337</v>
      </c>
      <c r="M29">
        <v>62.731482893239253</v>
      </c>
      <c r="N29">
        <v>51.884253477508651</v>
      </c>
      <c r="O29">
        <v>73.289444957913858</v>
      </c>
      <c r="P29">
        <v>28.481899790022442</v>
      </c>
      <c r="Q29">
        <v>3.4352681211538463</v>
      </c>
      <c r="R29">
        <v>18.614501009106572</v>
      </c>
      <c r="S29">
        <v>11.574940641076374</v>
      </c>
      <c r="T29">
        <v>0</v>
      </c>
      <c r="U29">
        <v>51.763390053530323</v>
      </c>
      <c r="V29">
        <v>9.1021406082578054</v>
      </c>
      <c r="W29">
        <v>14.667268605378363</v>
      </c>
      <c r="X29">
        <v>43.184858325374087</v>
      </c>
      <c r="Y29">
        <v>0</v>
      </c>
      <c r="Z29">
        <v>5.7568579200000007</v>
      </c>
      <c r="AA29">
        <v>12.340957824</v>
      </c>
      <c r="AB29">
        <v>17.35128564</v>
      </c>
      <c r="AC29">
        <v>8.5095812221000013</v>
      </c>
      <c r="AD29">
        <v>8.0075120999999996</v>
      </c>
      <c r="AE29">
        <v>14.42661376</v>
      </c>
      <c r="AF29">
        <v>13.669018000000001</v>
      </c>
      <c r="AG29">
        <v>29.763332280000004</v>
      </c>
      <c r="AH29">
        <v>61.63737294000002</v>
      </c>
      <c r="AI29">
        <v>7.2685248999999983</v>
      </c>
      <c r="AJ29">
        <v>0</v>
      </c>
      <c r="AK29">
        <v>23.132137350000001</v>
      </c>
      <c r="AL29">
        <v>2.0805600000000002</v>
      </c>
      <c r="AM29">
        <v>6.9548941439999998</v>
      </c>
      <c r="AN29">
        <v>0</v>
      </c>
      <c r="AO29">
        <v>0.50229547200000002</v>
      </c>
      <c r="AP29">
        <v>0.78766128000000013</v>
      </c>
      <c r="AQ29">
        <v>43.142996000000004</v>
      </c>
      <c r="AR29">
        <v>1.4546304000000001</v>
      </c>
      <c r="AS29">
        <v>3.5448710399999999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55.726419881707102</v>
      </c>
      <c r="BB29">
        <f t="shared" si="0"/>
        <v>1277.441517520379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512.33113953043085</v>
      </c>
      <c r="L30">
        <v>0</v>
      </c>
      <c r="M30">
        <v>62.731482893239253</v>
      </c>
      <c r="N30">
        <v>51.884253477508651</v>
      </c>
      <c r="O30">
        <v>73.289444957913858</v>
      </c>
      <c r="P30">
        <v>28.481899790022442</v>
      </c>
      <c r="Q30">
        <v>4.8747611785095319</v>
      </c>
      <c r="R30">
        <v>18.614501009106572</v>
      </c>
      <c r="S30">
        <v>11.574940641076374</v>
      </c>
      <c r="T30">
        <v>0</v>
      </c>
      <c r="U30">
        <v>51.763390053530323</v>
      </c>
      <c r="V30">
        <v>9.1021406082578054</v>
      </c>
      <c r="W30">
        <v>14.667268605378363</v>
      </c>
      <c r="X30">
        <v>43.184858325374087</v>
      </c>
      <c r="Y30">
        <v>0</v>
      </c>
      <c r="Z30">
        <v>5.7568579200000007</v>
      </c>
      <c r="AA30">
        <v>12.340957824</v>
      </c>
      <c r="AB30">
        <v>17.35128564</v>
      </c>
      <c r="AC30">
        <v>8.5095812221000013</v>
      </c>
      <c r="AD30">
        <v>12.011268149999999</v>
      </c>
      <c r="AE30">
        <v>21.714307867200006</v>
      </c>
      <c r="AF30">
        <v>13.669018000000001</v>
      </c>
      <c r="AG30">
        <v>29.763332280000004</v>
      </c>
      <c r="AH30">
        <v>61.63737294000002</v>
      </c>
      <c r="AI30">
        <v>7.2685248999999983</v>
      </c>
      <c r="AJ30">
        <v>0</v>
      </c>
      <c r="AK30">
        <v>23.132137350000001</v>
      </c>
      <c r="AL30">
        <v>2.0805600000000002</v>
      </c>
      <c r="AM30">
        <v>6.9548941439999998</v>
      </c>
      <c r="AN30">
        <v>0</v>
      </c>
      <c r="AO30">
        <v>0.44935430400000004</v>
      </c>
      <c r="AP30">
        <v>0.78766128000000013</v>
      </c>
      <c r="AQ30">
        <v>43.142996000000004</v>
      </c>
      <c r="AR30">
        <v>1.4546304000000001</v>
      </c>
      <c r="AS30">
        <v>3.5448710399999999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48.240112959358605</v>
      </c>
      <c r="BB30">
        <f t="shared" si="0"/>
        <v>1105.82957937229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512.33113953043085</v>
      </c>
      <c r="L31">
        <v>0</v>
      </c>
      <c r="M31">
        <v>62.731482893239253</v>
      </c>
      <c r="N31">
        <v>51.884253477508651</v>
      </c>
      <c r="O31">
        <v>73.289444957913858</v>
      </c>
      <c r="P31">
        <v>28.481899790022442</v>
      </c>
      <c r="Q31">
        <v>4.957938822652757</v>
      </c>
      <c r="R31">
        <v>18.614501009106572</v>
      </c>
      <c r="S31">
        <v>11.574940641076374</v>
      </c>
      <c r="T31">
        <v>0</v>
      </c>
      <c r="U31">
        <v>49.219878116133238</v>
      </c>
      <c r="V31">
        <v>8.7255287058823541</v>
      </c>
      <c r="W31">
        <v>14.667268605378363</v>
      </c>
      <c r="X31">
        <v>43.184858325374087</v>
      </c>
      <c r="Y31">
        <v>0</v>
      </c>
      <c r="Z31">
        <v>5.7568579200000007</v>
      </c>
      <c r="AA31">
        <v>12.340957824</v>
      </c>
      <c r="AB31">
        <v>17.35128564</v>
      </c>
      <c r="AC31">
        <v>12.764651820900003</v>
      </c>
      <c r="AD31">
        <v>12.011268149999999</v>
      </c>
      <c r="AE31">
        <v>21.714307867200006</v>
      </c>
      <c r="AF31">
        <v>13.669018000000001</v>
      </c>
      <c r="AG31">
        <v>29.763332280000004</v>
      </c>
      <c r="AH31">
        <v>61.63737294000002</v>
      </c>
      <c r="AI31">
        <v>7.2685248999999983</v>
      </c>
      <c r="AJ31">
        <v>0</v>
      </c>
      <c r="AK31">
        <v>23.132137350000001</v>
      </c>
      <c r="AL31">
        <v>2.0805600000000002</v>
      </c>
      <c r="AM31">
        <v>6.9548941439999998</v>
      </c>
      <c r="AN31">
        <v>0</v>
      </c>
      <c r="AO31">
        <v>0.41061686400000008</v>
      </c>
      <c r="AP31">
        <v>0.78766128000000013</v>
      </c>
      <c r="AQ31">
        <v>43.142996000000004</v>
      </c>
      <c r="AR31">
        <v>1.9395072000000002</v>
      </c>
      <c r="AS31">
        <v>3.5448710399999999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48.318038941299058</v>
      </c>
      <c r="BB31">
        <f t="shared" si="0"/>
        <v>1107.6159171535201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512.33113953043085</v>
      </c>
      <c r="L32">
        <v>0</v>
      </c>
      <c r="M32">
        <v>62.731482893239253</v>
      </c>
      <c r="N32">
        <v>51.884253477508651</v>
      </c>
      <c r="O32">
        <v>73.289444957913858</v>
      </c>
      <c r="P32">
        <v>28.481899790022442</v>
      </c>
      <c r="Q32">
        <v>4.8761058454475901</v>
      </c>
      <c r="R32">
        <v>18.614501009106572</v>
      </c>
      <c r="S32">
        <v>11.574940641076374</v>
      </c>
      <c r="T32">
        <v>0</v>
      </c>
      <c r="U32">
        <v>46.723638721924523</v>
      </c>
      <c r="V32">
        <v>8.7255287058823541</v>
      </c>
      <c r="W32">
        <v>14.667268605378363</v>
      </c>
      <c r="X32">
        <v>43.184858325374087</v>
      </c>
      <c r="Y32">
        <v>0</v>
      </c>
      <c r="Z32">
        <v>5.7568579200000007</v>
      </c>
      <c r="AA32">
        <v>12.340957824</v>
      </c>
      <c r="AB32">
        <v>17.35128564</v>
      </c>
      <c r="AC32">
        <v>12.764651820900003</v>
      </c>
      <c r="AD32">
        <v>16.015024199999999</v>
      </c>
      <c r="AE32">
        <v>21.714307867200006</v>
      </c>
      <c r="AF32">
        <v>13.669018000000001</v>
      </c>
      <c r="AG32">
        <v>29.763332280000004</v>
      </c>
      <c r="AH32">
        <v>58.226937999999983</v>
      </c>
      <c r="AI32">
        <v>7.2685248999999983</v>
      </c>
      <c r="AJ32">
        <v>0</v>
      </c>
      <c r="AK32">
        <v>23.132137350000001</v>
      </c>
      <c r="AL32">
        <v>2.0805600000000002</v>
      </c>
      <c r="AM32">
        <v>4.6365960960000008</v>
      </c>
      <c r="AN32">
        <v>0</v>
      </c>
      <c r="AO32">
        <v>0.409325616</v>
      </c>
      <c r="AP32">
        <v>0.78766128000000013</v>
      </c>
      <c r="AQ32">
        <v>43.142996000000004</v>
      </c>
      <c r="AR32">
        <v>1.9395072000000002</v>
      </c>
      <c r="AS32">
        <v>3.5448710399999999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48.138117651639583</v>
      </c>
      <c r="BB32">
        <f t="shared" si="0"/>
        <v>1103.4914978857655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512.33113953043085</v>
      </c>
      <c r="L33">
        <v>0</v>
      </c>
      <c r="M33">
        <v>62.731482893239253</v>
      </c>
      <c r="N33">
        <v>51.884253477508651</v>
      </c>
      <c r="O33">
        <v>73.289444957913858</v>
      </c>
      <c r="P33">
        <v>28.481899790022442</v>
      </c>
      <c r="Q33">
        <v>4.8730976558603487</v>
      </c>
      <c r="R33">
        <v>18.614501009106572</v>
      </c>
      <c r="S33">
        <v>11.574940641076374</v>
      </c>
      <c r="T33">
        <v>0</v>
      </c>
      <c r="U33">
        <v>41.411035620566707</v>
      </c>
      <c r="V33">
        <v>8.7255287058823541</v>
      </c>
      <c r="W33">
        <v>14.667268605378363</v>
      </c>
      <c r="X33">
        <v>43.184858325374087</v>
      </c>
      <c r="Y33">
        <v>0</v>
      </c>
      <c r="Z33">
        <v>5.7568579200000007</v>
      </c>
      <c r="AA33">
        <v>12.340957824</v>
      </c>
      <c r="AB33">
        <v>17.35128564</v>
      </c>
      <c r="AC33">
        <v>12.764651820900003</v>
      </c>
      <c r="AD33">
        <v>16.015024199999999</v>
      </c>
      <c r="AE33">
        <v>21.714307867200006</v>
      </c>
      <c r="AF33">
        <v>13.669018000000001</v>
      </c>
      <c r="AG33">
        <v>29.763332280000004</v>
      </c>
      <c r="AH33">
        <v>51.364477450000003</v>
      </c>
      <c r="AI33">
        <v>7.2685248999999983</v>
      </c>
      <c r="AJ33">
        <v>0</v>
      </c>
      <c r="AK33">
        <v>23.132137350000001</v>
      </c>
      <c r="AL33">
        <v>2.0805600000000002</v>
      </c>
      <c r="AM33">
        <v>2.3182980480000004</v>
      </c>
      <c r="AN33">
        <v>0</v>
      </c>
      <c r="AO33">
        <v>0.40157812799999998</v>
      </c>
      <c r="AP33">
        <v>0.78766128000000013</v>
      </c>
      <c r="AQ33">
        <v>43.142996000000004</v>
      </c>
      <c r="AR33">
        <v>13.5765504</v>
      </c>
      <c r="AS33">
        <v>3.5448710399999999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48.018273793580015</v>
      </c>
      <c r="BB33">
        <f t="shared" si="0"/>
        <v>1100.7442675668804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512.33113953043085</v>
      </c>
      <c r="L34">
        <v>0</v>
      </c>
      <c r="M34">
        <v>62.731482893239253</v>
      </c>
      <c r="N34">
        <v>51.884253477508651</v>
      </c>
      <c r="O34">
        <v>73.289444957913858</v>
      </c>
      <c r="P34">
        <v>28.481899790022442</v>
      </c>
      <c r="Q34">
        <v>4.8725788461538464</v>
      </c>
      <c r="R34">
        <v>18.614501009106572</v>
      </c>
      <c r="S34">
        <v>11.574940641076374</v>
      </c>
      <c r="T34">
        <v>0</v>
      </c>
      <c r="U34">
        <v>41.411035620566707</v>
      </c>
      <c r="V34">
        <v>8.7255287058823541</v>
      </c>
      <c r="W34">
        <v>14.667268605378363</v>
      </c>
      <c r="X34">
        <v>43.184858325374087</v>
      </c>
      <c r="Y34">
        <v>0</v>
      </c>
      <c r="Z34">
        <v>5.7568579200000007</v>
      </c>
      <c r="AA34">
        <v>7.8067799999999998</v>
      </c>
      <c r="AB34">
        <v>7.6102129999999981</v>
      </c>
      <c r="AC34">
        <v>8.5095812221000013</v>
      </c>
      <c r="AD34">
        <v>12.011268149999999</v>
      </c>
      <c r="AE34">
        <v>21.714307867200006</v>
      </c>
      <c r="AF34">
        <v>12.302116200000002</v>
      </c>
      <c r="AG34">
        <v>29.763332280000004</v>
      </c>
      <c r="AH34">
        <v>51.364477450000003</v>
      </c>
      <c r="AI34">
        <v>2.2364691999999997</v>
      </c>
      <c r="AJ34">
        <v>0</v>
      </c>
      <c r="AK34">
        <v>23.132137350000001</v>
      </c>
      <c r="AL34">
        <v>2.0805600000000002</v>
      </c>
      <c r="AM34">
        <v>0</v>
      </c>
      <c r="AN34">
        <v>0</v>
      </c>
      <c r="AO34">
        <v>0.41965559999999996</v>
      </c>
      <c r="AP34">
        <v>0.78766128000000013</v>
      </c>
      <c r="AQ34">
        <v>43.142996000000004</v>
      </c>
      <c r="AR34">
        <v>13.5765504</v>
      </c>
      <c r="AS34">
        <v>3.5448710399999999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46.712702813217341</v>
      </c>
      <c r="BB34">
        <f t="shared" si="0"/>
        <v>1070.8160645487362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512.33113953043085</v>
      </c>
      <c r="L35">
        <v>0</v>
      </c>
      <c r="M35">
        <v>62.731482893239253</v>
      </c>
      <c r="N35">
        <v>51.884253477508651</v>
      </c>
      <c r="O35">
        <v>73.289444957913858</v>
      </c>
      <c r="P35">
        <v>28.481899790022442</v>
      </c>
      <c r="Q35">
        <v>3.7338720317775564</v>
      </c>
      <c r="R35">
        <v>18.614501009106572</v>
      </c>
      <c r="S35">
        <v>11.574940641076374</v>
      </c>
      <c r="T35">
        <v>0</v>
      </c>
      <c r="U35">
        <v>41.411035620566707</v>
      </c>
      <c r="V35">
        <v>8.2038201117318437</v>
      </c>
      <c r="W35">
        <v>14.667268605378363</v>
      </c>
      <c r="X35">
        <v>43.184858325374087</v>
      </c>
      <c r="Y35">
        <v>0</v>
      </c>
      <c r="Z35">
        <v>3.1402800000000006</v>
      </c>
      <c r="AA35">
        <v>1.6654464000000002</v>
      </c>
      <c r="AB35">
        <v>1.756203</v>
      </c>
      <c r="AC35">
        <v>4.2505959439999996</v>
      </c>
      <c r="AD35">
        <v>8.0075120999999996</v>
      </c>
      <c r="AE35">
        <v>21.714307867200006</v>
      </c>
      <c r="AF35">
        <v>12.302116200000002</v>
      </c>
      <c r="AG35">
        <v>29.763332280000004</v>
      </c>
      <c r="AH35">
        <v>41.091581959999992</v>
      </c>
      <c r="AI35">
        <v>1.3977932500000001</v>
      </c>
      <c r="AJ35">
        <v>0</v>
      </c>
      <c r="AK35">
        <v>23.132137350000001</v>
      </c>
      <c r="AL35">
        <v>2.0805600000000002</v>
      </c>
      <c r="AM35">
        <v>0</v>
      </c>
      <c r="AN35">
        <v>0</v>
      </c>
      <c r="AO35">
        <v>0.44806305600000007</v>
      </c>
      <c r="AP35">
        <v>0.78766128000000013</v>
      </c>
      <c r="AQ35">
        <v>43.142996000000004</v>
      </c>
      <c r="AR35">
        <v>1.9395072000000002</v>
      </c>
      <c r="AS35">
        <v>3.5448710399999999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44.737432286064475</v>
      </c>
      <c r="BB35">
        <f t="shared" si="0"/>
        <v>1025.5360496352619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512.33113953043085</v>
      </c>
      <c r="L36">
        <v>0</v>
      </c>
      <c r="M36">
        <v>62.731482893239253</v>
      </c>
      <c r="N36">
        <v>51.884253477508651</v>
      </c>
      <c r="O36">
        <v>73.289444957913858</v>
      </c>
      <c r="P36">
        <v>28.481899790022442</v>
      </c>
      <c r="Q36">
        <v>1.8669360158887787</v>
      </c>
      <c r="R36">
        <v>18.614501009106572</v>
      </c>
      <c r="S36">
        <v>11.574940641076374</v>
      </c>
      <c r="T36">
        <v>0</v>
      </c>
      <c r="U36">
        <v>41.411035620566707</v>
      </c>
      <c r="V36">
        <v>8.2038201117318437</v>
      </c>
      <c r="W36">
        <v>14.667268605378363</v>
      </c>
      <c r="X36">
        <v>43.184858325374087</v>
      </c>
      <c r="Y36">
        <v>0</v>
      </c>
      <c r="Z36">
        <v>2.8784289600000004</v>
      </c>
      <c r="AA36">
        <v>0</v>
      </c>
      <c r="AB36">
        <v>0</v>
      </c>
      <c r="AC36">
        <v>0</v>
      </c>
      <c r="AD36">
        <v>3.7716542500000001</v>
      </c>
      <c r="AE36">
        <v>21.714307867200006</v>
      </c>
      <c r="AF36">
        <v>6.1510581000000002</v>
      </c>
      <c r="AG36">
        <v>29.763332280000004</v>
      </c>
      <c r="AH36">
        <v>30.818686470000003</v>
      </c>
      <c r="AI36">
        <v>1.3977932500000001</v>
      </c>
      <c r="AJ36">
        <v>0</v>
      </c>
      <c r="AK36">
        <v>23.132137350000001</v>
      </c>
      <c r="AL36">
        <v>2.0805600000000002</v>
      </c>
      <c r="AM36">
        <v>0</v>
      </c>
      <c r="AN36">
        <v>0</v>
      </c>
      <c r="AO36">
        <v>0.47776176000000004</v>
      </c>
      <c r="AP36">
        <v>0.78766128000000013</v>
      </c>
      <c r="AQ36">
        <v>43.142996000000004</v>
      </c>
      <c r="AR36">
        <v>1.9395072000000002</v>
      </c>
      <c r="AS36">
        <v>3.5448710399999999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43.465409398032826</v>
      </c>
      <c r="BB36">
        <f t="shared" si="0"/>
        <v>996.37692738740463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512.33113953043085</v>
      </c>
      <c r="L37">
        <v>0</v>
      </c>
      <c r="M37">
        <v>62.731482893239253</v>
      </c>
      <c r="N37">
        <v>51.884253477508651</v>
      </c>
      <c r="O37">
        <v>73.289444957913858</v>
      </c>
      <c r="P37">
        <v>28.481899790022442</v>
      </c>
      <c r="Q37">
        <v>0.93359085828343336</v>
      </c>
      <c r="R37">
        <v>18.614501009106572</v>
      </c>
      <c r="S37">
        <v>11.574940641076374</v>
      </c>
      <c r="T37">
        <v>0</v>
      </c>
      <c r="U37">
        <v>41.411035620566707</v>
      </c>
      <c r="V37">
        <v>7.9637945005753741</v>
      </c>
      <c r="W37">
        <v>14.667268605378363</v>
      </c>
      <c r="X37">
        <v>43.184858325374087</v>
      </c>
      <c r="Y37">
        <v>0</v>
      </c>
      <c r="Z37">
        <v>2.8784289600000004</v>
      </c>
      <c r="AA37">
        <v>0</v>
      </c>
      <c r="AB37">
        <v>0</v>
      </c>
      <c r="AC37">
        <v>0</v>
      </c>
      <c r="AD37">
        <v>0</v>
      </c>
      <c r="AE37">
        <v>14.42661376</v>
      </c>
      <c r="AF37">
        <v>6.1510581000000002</v>
      </c>
      <c r="AG37">
        <v>29.763332280000004</v>
      </c>
      <c r="AH37">
        <v>20.545790979999996</v>
      </c>
      <c r="AI37">
        <v>1.3977932500000001</v>
      </c>
      <c r="AJ37">
        <v>0</v>
      </c>
      <c r="AK37">
        <v>23.132137350000001</v>
      </c>
      <c r="AL37">
        <v>2.0805600000000002</v>
      </c>
      <c r="AM37">
        <v>0</v>
      </c>
      <c r="AN37">
        <v>0</v>
      </c>
      <c r="AO37">
        <v>0.47259676800000011</v>
      </c>
      <c r="AP37">
        <v>0.78766128000000013</v>
      </c>
      <c r="AQ37">
        <v>43.142996000000004</v>
      </c>
      <c r="AR37">
        <v>1.9395072000000002</v>
      </c>
      <c r="AS37">
        <v>2.3632473600000004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42.475067439235623</v>
      </c>
      <c r="BB37">
        <f t="shared" si="0"/>
        <v>973.67486605824001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512.33113953043085</v>
      </c>
      <c r="L38">
        <v>0</v>
      </c>
      <c r="M38">
        <v>62.731482893239253</v>
      </c>
      <c r="N38">
        <v>51.884253477508651</v>
      </c>
      <c r="O38">
        <v>73.289444957913858</v>
      </c>
      <c r="P38">
        <v>28.481899790022442</v>
      </c>
      <c r="Q38">
        <v>0.55681912175648718</v>
      </c>
      <c r="R38">
        <v>18.614501009106572</v>
      </c>
      <c r="S38">
        <v>11.574940641076374</v>
      </c>
      <c r="T38">
        <v>0</v>
      </c>
      <c r="U38">
        <v>41.411035620566707</v>
      </c>
      <c r="V38">
        <v>7.9637945005753741</v>
      </c>
      <c r="W38">
        <v>14.667268605378363</v>
      </c>
      <c r="X38">
        <v>43.184858325374087</v>
      </c>
      <c r="Y38">
        <v>0</v>
      </c>
      <c r="Z38">
        <v>2.8784289600000004</v>
      </c>
      <c r="AA38">
        <v>0</v>
      </c>
      <c r="AB38">
        <v>0</v>
      </c>
      <c r="AC38">
        <v>0</v>
      </c>
      <c r="AD38">
        <v>0</v>
      </c>
      <c r="AE38">
        <v>14.42661376</v>
      </c>
      <c r="AF38">
        <v>6.1510581000000002</v>
      </c>
      <c r="AG38">
        <v>29.763332280000004</v>
      </c>
      <c r="AH38">
        <v>9.3994914199999986</v>
      </c>
      <c r="AI38">
        <v>1.3977932500000001</v>
      </c>
      <c r="AJ38">
        <v>0</v>
      </c>
      <c r="AK38">
        <v>23.132137350000001</v>
      </c>
      <c r="AL38">
        <v>2.0805600000000002</v>
      </c>
      <c r="AM38">
        <v>0</v>
      </c>
      <c r="AN38">
        <v>0</v>
      </c>
      <c r="AO38">
        <v>0.50487796800000007</v>
      </c>
      <c r="AP38">
        <v>0.78766128000000013</v>
      </c>
      <c r="AQ38">
        <v>43.142996000000004</v>
      </c>
      <c r="AR38">
        <v>1.9395072000000002</v>
      </c>
      <c r="AS38">
        <v>2.3632473600000004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41.994752711839219</v>
      </c>
      <c r="BB38">
        <f t="shared" si="0"/>
        <v>962.6643906891095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512.33113953043085</v>
      </c>
      <c r="L39">
        <v>0</v>
      </c>
      <c r="M39">
        <v>62.731482893239253</v>
      </c>
      <c r="N39">
        <v>51.884253477508651</v>
      </c>
      <c r="O39">
        <v>73.289444957913858</v>
      </c>
      <c r="P39">
        <v>28.481899790022442</v>
      </c>
      <c r="Q39">
        <v>0.37053445109780436</v>
      </c>
      <c r="R39">
        <v>18.614501009106572</v>
      </c>
      <c r="S39">
        <v>11.574940641076374</v>
      </c>
      <c r="T39">
        <v>0</v>
      </c>
      <c r="U39">
        <v>41.411035620566707</v>
      </c>
      <c r="V39">
        <v>8.3052791594043036</v>
      </c>
      <c r="W39">
        <v>14.667268605378363</v>
      </c>
      <c r="X39">
        <v>43.184858325374087</v>
      </c>
      <c r="Y39">
        <v>0</v>
      </c>
      <c r="Z39">
        <v>0.48311999999999999</v>
      </c>
      <c r="AA39">
        <v>0</v>
      </c>
      <c r="AB39">
        <v>0</v>
      </c>
      <c r="AC39">
        <v>0</v>
      </c>
      <c r="AD39">
        <v>0</v>
      </c>
      <c r="AE39">
        <v>14.42661376</v>
      </c>
      <c r="AF39">
        <v>6.1510581000000002</v>
      </c>
      <c r="AG39">
        <v>29.763332280000004</v>
      </c>
      <c r="AH39">
        <v>0</v>
      </c>
      <c r="AI39">
        <v>1.3977932500000001</v>
      </c>
      <c r="AJ39">
        <v>0</v>
      </c>
      <c r="AK39">
        <v>23.132137350000001</v>
      </c>
      <c r="AL39">
        <v>2.0805600000000002</v>
      </c>
      <c r="AM39">
        <v>0</v>
      </c>
      <c r="AN39">
        <v>0</v>
      </c>
      <c r="AO39">
        <v>0.53199417599999987</v>
      </c>
      <c r="AP39">
        <v>0.78766128000000013</v>
      </c>
      <c r="AQ39">
        <v>43.142996000000004</v>
      </c>
      <c r="AR39">
        <v>1.9395072000000002</v>
      </c>
      <c r="AS39">
        <v>3.5448710399999999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41.558742285382259</v>
      </c>
      <c r="BB39">
        <f t="shared" si="0"/>
        <v>952.66954061173692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512.33113953043085</v>
      </c>
      <c r="L40">
        <v>0</v>
      </c>
      <c r="M40">
        <v>62.731482893239253</v>
      </c>
      <c r="N40">
        <v>51.884253477508651</v>
      </c>
      <c r="O40">
        <v>73.289444957913858</v>
      </c>
      <c r="P40">
        <v>28.481899790022442</v>
      </c>
      <c r="Q40">
        <v>0.18492954091816363</v>
      </c>
      <c r="R40">
        <v>18.614501009106572</v>
      </c>
      <c r="S40">
        <v>11.574940641076374</v>
      </c>
      <c r="T40">
        <v>0</v>
      </c>
      <c r="U40">
        <v>41.411035620566707</v>
      </c>
      <c r="V40">
        <v>8.3052791594043036</v>
      </c>
      <c r="W40">
        <v>14.667268605378363</v>
      </c>
      <c r="X40">
        <v>43.184858325374087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7.2133068800000002</v>
      </c>
      <c r="AF40">
        <v>6.1510581000000002</v>
      </c>
      <c r="AG40">
        <v>29.763332280000004</v>
      </c>
      <c r="AH40">
        <v>0</v>
      </c>
      <c r="AI40">
        <v>1.3977932500000001</v>
      </c>
      <c r="AJ40">
        <v>0</v>
      </c>
      <c r="AK40">
        <v>23.132137350000001</v>
      </c>
      <c r="AL40">
        <v>2.0805600000000002</v>
      </c>
      <c r="AM40">
        <v>0</v>
      </c>
      <c r="AN40">
        <v>0</v>
      </c>
      <c r="AO40">
        <v>0.55007164800000008</v>
      </c>
      <c r="AP40">
        <v>0.78766128000000013</v>
      </c>
      <c r="AQ40">
        <v>43.142996000000004</v>
      </c>
      <c r="AR40">
        <v>1.9395072000000002</v>
      </c>
      <c r="AS40">
        <v>3.5448710399999999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41.230028885788656</v>
      </c>
      <c r="BB40">
        <f t="shared" si="0"/>
        <v>945.13429969315075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512.33113953043085</v>
      </c>
      <c r="L41">
        <v>0</v>
      </c>
      <c r="M41">
        <v>62.731482893239253</v>
      </c>
      <c r="N41">
        <v>51.884253477508651</v>
      </c>
      <c r="O41">
        <v>73.289444957913858</v>
      </c>
      <c r="P41">
        <v>28.481899790022442</v>
      </c>
      <c r="Q41">
        <v>1.0925349301396474E-3</v>
      </c>
      <c r="R41">
        <v>18.614501009106572</v>
      </c>
      <c r="S41">
        <v>11.574940641076374</v>
      </c>
      <c r="T41">
        <v>0</v>
      </c>
      <c r="U41">
        <v>41.411035620566707</v>
      </c>
      <c r="V41">
        <v>7.9637945005753741</v>
      </c>
      <c r="W41">
        <v>14.667268605378363</v>
      </c>
      <c r="X41">
        <v>43.184858325374087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1.9723886000000004</v>
      </c>
      <c r="AF41">
        <v>6.1510581000000002</v>
      </c>
      <c r="AG41">
        <v>29.763332280000004</v>
      </c>
      <c r="AH41">
        <v>0</v>
      </c>
      <c r="AI41">
        <v>1.3977932500000001</v>
      </c>
      <c r="AJ41">
        <v>0</v>
      </c>
      <c r="AK41">
        <v>23.132137350000001</v>
      </c>
      <c r="AL41">
        <v>2.0805600000000002</v>
      </c>
      <c r="AM41">
        <v>0</v>
      </c>
      <c r="AN41">
        <v>0</v>
      </c>
      <c r="AO41">
        <v>0.57073161600000011</v>
      </c>
      <c r="AP41">
        <v>0.78766128000000013</v>
      </c>
      <c r="AQ41">
        <v>32.357247000000001</v>
      </c>
      <c r="AR41">
        <v>13.5765504</v>
      </c>
      <c r="AS41">
        <v>7.326066816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41.183501958121042</v>
      </c>
      <c r="BB41">
        <f t="shared" si="0"/>
        <v>944.06773662000148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512.33113953043085</v>
      </c>
      <c r="L42">
        <v>0</v>
      </c>
      <c r="M42">
        <v>62.731482893239253</v>
      </c>
      <c r="N42">
        <v>51.884253477508651</v>
      </c>
      <c r="O42">
        <v>73.289444957913858</v>
      </c>
      <c r="P42">
        <v>28.481899790022442</v>
      </c>
      <c r="Q42">
        <v>0</v>
      </c>
      <c r="R42">
        <v>18.614501009106572</v>
      </c>
      <c r="S42">
        <v>11.574940641076374</v>
      </c>
      <c r="T42">
        <v>0</v>
      </c>
      <c r="U42">
        <v>41.411035620566707</v>
      </c>
      <c r="V42">
        <v>7.9637945005753741</v>
      </c>
      <c r="W42">
        <v>14.667268605378363</v>
      </c>
      <c r="X42">
        <v>43.184858325374087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7.2133068800000002</v>
      </c>
      <c r="AF42">
        <v>6.1510581000000002</v>
      </c>
      <c r="AG42">
        <v>29.763332280000004</v>
      </c>
      <c r="AH42">
        <v>0</v>
      </c>
      <c r="AI42">
        <v>0</v>
      </c>
      <c r="AJ42">
        <v>0</v>
      </c>
      <c r="AK42">
        <v>23.132137350000001</v>
      </c>
      <c r="AL42">
        <v>2.0805600000000002</v>
      </c>
      <c r="AM42">
        <v>0</v>
      </c>
      <c r="AN42">
        <v>0</v>
      </c>
      <c r="AO42">
        <v>0.56685787200000004</v>
      </c>
      <c r="AP42">
        <v>0.78766128000000013</v>
      </c>
      <c r="AQ42">
        <v>32.357247000000001</v>
      </c>
      <c r="AR42">
        <v>13.5765504</v>
      </c>
      <c r="AS42">
        <v>7.326066816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41.34393723865837</v>
      </c>
      <c r="BB42">
        <f t="shared" si="0"/>
        <v>947.74546009053404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512.33113953043085</v>
      </c>
      <c r="L43">
        <v>0</v>
      </c>
      <c r="M43">
        <v>62.731482893239253</v>
      </c>
      <c r="N43">
        <v>51.884253477508651</v>
      </c>
      <c r="O43">
        <v>73.289444957913858</v>
      </c>
      <c r="P43">
        <v>28.481899790022442</v>
      </c>
      <c r="Q43">
        <v>0</v>
      </c>
      <c r="R43">
        <v>18.614501009106572</v>
      </c>
      <c r="S43">
        <v>11.574940641076374</v>
      </c>
      <c r="T43">
        <v>0</v>
      </c>
      <c r="U43">
        <v>41.411035620566707</v>
      </c>
      <c r="V43">
        <v>7.9637945005753741</v>
      </c>
      <c r="W43">
        <v>14.667268605378363</v>
      </c>
      <c r="X43">
        <v>43.184858325374087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7.2133068800000002</v>
      </c>
      <c r="AF43">
        <v>6.1510581000000002</v>
      </c>
      <c r="AG43">
        <v>29.763332280000004</v>
      </c>
      <c r="AH43">
        <v>0</v>
      </c>
      <c r="AI43">
        <v>0</v>
      </c>
      <c r="AJ43">
        <v>0</v>
      </c>
      <c r="AK43">
        <v>23.132137350000001</v>
      </c>
      <c r="AL43">
        <v>2.0805600000000002</v>
      </c>
      <c r="AM43">
        <v>0</v>
      </c>
      <c r="AN43">
        <v>0</v>
      </c>
      <c r="AO43">
        <v>0.58235284800000009</v>
      </c>
      <c r="AP43">
        <v>0.78766128000000013</v>
      </c>
      <c r="AQ43">
        <v>32.357247000000001</v>
      </c>
      <c r="AR43">
        <v>1.9395072000000002</v>
      </c>
      <c r="AS43">
        <v>7.326066816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40.858156125858372</v>
      </c>
      <c r="BB43">
        <f t="shared" si="0"/>
        <v>936.609692979334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512.33113953043085</v>
      </c>
      <c r="L44">
        <v>0</v>
      </c>
      <c r="M44">
        <v>62.731482893239253</v>
      </c>
      <c r="N44">
        <v>51.884253477508651</v>
      </c>
      <c r="O44">
        <v>73.289444957913858</v>
      </c>
      <c r="P44">
        <v>28.481899790022442</v>
      </c>
      <c r="Q44">
        <v>0</v>
      </c>
      <c r="R44">
        <v>18.614501009106572</v>
      </c>
      <c r="S44">
        <v>11.574940641076374</v>
      </c>
      <c r="T44">
        <v>0</v>
      </c>
      <c r="U44">
        <v>41.411035620566707</v>
      </c>
      <c r="V44">
        <v>7.9637945005753741</v>
      </c>
      <c r="W44">
        <v>14.667268605378363</v>
      </c>
      <c r="X44">
        <v>43.184858325374087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7.2133068800000002</v>
      </c>
      <c r="AF44">
        <v>6.1510581000000002</v>
      </c>
      <c r="AG44">
        <v>29.763332280000004</v>
      </c>
      <c r="AH44">
        <v>0</v>
      </c>
      <c r="AI44">
        <v>0</v>
      </c>
      <c r="AJ44">
        <v>0</v>
      </c>
      <c r="AK44">
        <v>23.132137350000001</v>
      </c>
      <c r="AL44">
        <v>2.0805600000000002</v>
      </c>
      <c r="AM44">
        <v>0</v>
      </c>
      <c r="AN44">
        <v>0</v>
      </c>
      <c r="AO44">
        <v>0.59913907199999994</v>
      </c>
      <c r="AP44">
        <v>0.78766128000000013</v>
      </c>
      <c r="AQ44">
        <v>32.357247000000001</v>
      </c>
      <c r="AR44">
        <v>1.9395072000000002</v>
      </c>
      <c r="AS44">
        <v>7.326066816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40.85885796745837</v>
      </c>
      <c r="BB44">
        <f t="shared" si="0"/>
        <v>936.62577736173398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512.33113953043085</v>
      </c>
      <c r="L45">
        <v>0</v>
      </c>
      <c r="M45">
        <v>62.731482893239253</v>
      </c>
      <c r="N45">
        <v>51.884253477508651</v>
      </c>
      <c r="O45">
        <v>73.289444957913858</v>
      </c>
      <c r="P45">
        <v>28.481899790022442</v>
      </c>
      <c r="Q45">
        <v>0</v>
      </c>
      <c r="R45">
        <v>18.614501009106572</v>
      </c>
      <c r="S45">
        <v>11.574940641076374</v>
      </c>
      <c r="T45">
        <v>0</v>
      </c>
      <c r="U45">
        <v>41.411035620566707</v>
      </c>
      <c r="V45">
        <v>7.9637945005753741</v>
      </c>
      <c r="W45">
        <v>14.667268605378363</v>
      </c>
      <c r="X45">
        <v>43.184858325374087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7.2133068800000002</v>
      </c>
      <c r="AF45">
        <v>6.1510581000000002</v>
      </c>
      <c r="AG45">
        <v>29.763332280000004</v>
      </c>
      <c r="AH45">
        <v>0</v>
      </c>
      <c r="AI45">
        <v>0</v>
      </c>
      <c r="AJ45">
        <v>0</v>
      </c>
      <c r="AK45">
        <v>23.132137350000001</v>
      </c>
      <c r="AL45">
        <v>19.0718</v>
      </c>
      <c r="AM45">
        <v>0</v>
      </c>
      <c r="AN45">
        <v>0</v>
      </c>
      <c r="AO45">
        <v>0.60172156799999998</v>
      </c>
      <c r="AP45">
        <v>0.78766128000000013</v>
      </c>
      <c r="AQ45">
        <v>32.357247000000001</v>
      </c>
      <c r="AR45">
        <v>1.9395072000000002</v>
      </c>
      <c r="AS45">
        <v>4.2538452479999993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41.440780568483504</v>
      </c>
      <c r="BB45">
        <f t="shared" si="0"/>
        <v>949.96545568870886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512.33113953043085</v>
      </c>
      <c r="L46">
        <v>0</v>
      </c>
      <c r="M46">
        <v>62.731482893239253</v>
      </c>
      <c r="N46">
        <v>51.884253477508651</v>
      </c>
      <c r="O46">
        <v>73.289444957913858</v>
      </c>
      <c r="P46">
        <v>28.481899790022442</v>
      </c>
      <c r="Q46">
        <v>0</v>
      </c>
      <c r="R46">
        <v>18.614501009106572</v>
      </c>
      <c r="S46">
        <v>11.574940641076374</v>
      </c>
      <c r="T46">
        <v>0</v>
      </c>
      <c r="U46">
        <v>41.411035620566707</v>
      </c>
      <c r="V46">
        <v>7.9637945005753741</v>
      </c>
      <c r="W46">
        <v>14.667268605378363</v>
      </c>
      <c r="X46">
        <v>43.184858325374087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6.1510581000000002</v>
      </c>
      <c r="AG46">
        <v>29.763332280000004</v>
      </c>
      <c r="AH46">
        <v>0</v>
      </c>
      <c r="AI46">
        <v>0</v>
      </c>
      <c r="AJ46">
        <v>0</v>
      </c>
      <c r="AK46">
        <v>23.132137350000001</v>
      </c>
      <c r="AL46">
        <v>49.84675</v>
      </c>
      <c r="AM46">
        <v>0</v>
      </c>
      <c r="AN46">
        <v>0</v>
      </c>
      <c r="AO46">
        <v>0.590100336</v>
      </c>
      <c r="AP46">
        <v>0.78766128000000013</v>
      </c>
      <c r="AQ46">
        <v>32.357247000000001</v>
      </c>
      <c r="AR46">
        <v>1.9395072000000002</v>
      </c>
      <c r="AS46">
        <v>4.2538452479999993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42.425171438891759</v>
      </c>
      <c r="BB46">
        <f t="shared" si="0"/>
        <v>972.53108670630058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512.33113953043085</v>
      </c>
      <c r="L47">
        <v>0</v>
      </c>
      <c r="M47">
        <v>62.731482893239253</v>
      </c>
      <c r="N47">
        <v>51.884253477508651</v>
      </c>
      <c r="O47">
        <v>73.289444957913858</v>
      </c>
      <c r="P47">
        <v>27.530392493819765</v>
      </c>
      <c r="Q47">
        <v>7.045495362462761</v>
      </c>
      <c r="R47">
        <v>18.614501009106572</v>
      </c>
      <c r="S47">
        <v>11.574940641076374</v>
      </c>
      <c r="T47">
        <v>0</v>
      </c>
      <c r="U47">
        <v>41.411035620566707</v>
      </c>
      <c r="V47">
        <v>7.9637945005753741</v>
      </c>
      <c r="W47">
        <v>13.59978792987188</v>
      </c>
      <c r="X47">
        <v>43.184858325374087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6.1510581000000002</v>
      </c>
      <c r="AG47">
        <v>29.763332280000004</v>
      </c>
      <c r="AH47">
        <v>0</v>
      </c>
      <c r="AI47">
        <v>0</v>
      </c>
      <c r="AJ47">
        <v>0</v>
      </c>
      <c r="AK47">
        <v>23.132137350000001</v>
      </c>
      <c r="AL47">
        <v>49.84675</v>
      </c>
      <c r="AM47">
        <v>0</v>
      </c>
      <c r="AN47">
        <v>0</v>
      </c>
      <c r="AO47">
        <v>0.61979903999999997</v>
      </c>
      <c r="AP47">
        <v>0.78766128000000013</v>
      </c>
      <c r="AQ47">
        <v>32.357247000000001</v>
      </c>
      <c r="AR47">
        <v>1.9395072000000002</v>
      </c>
      <c r="AS47">
        <v>4.2538452479999993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42.636520872912911</v>
      </c>
      <c r="BB47">
        <f t="shared" si="0"/>
        <v>977.37594336703319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512.33113953043085</v>
      </c>
      <c r="L48">
        <v>0</v>
      </c>
      <c r="M48">
        <v>62.731482893239253</v>
      </c>
      <c r="N48">
        <v>51.884253477508651</v>
      </c>
      <c r="O48">
        <v>73.289444957913858</v>
      </c>
      <c r="P48">
        <v>27.530392493819765</v>
      </c>
      <c r="Q48">
        <v>9.6709437238493727</v>
      </c>
      <c r="R48">
        <v>18.614501009106572</v>
      </c>
      <c r="S48">
        <v>11.574940641076374</v>
      </c>
      <c r="T48">
        <v>0</v>
      </c>
      <c r="U48">
        <v>41.411035620566707</v>
      </c>
      <c r="V48">
        <v>7.9637945005753741</v>
      </c>
      <c r="W48">
        <v>13.59978792987188</v>
      </c>
      <c r="X48">
        <v>43.184858325374087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6.1510581000000002</v>
      </c>
      <c r="AG48">
        <v>29.763332280000004</v>
      </c>
      <c r="AH48">
        <v>0</v>
      </c>
      <c r="AI48">
        <v>0</v>
      </c>
      <c r="AJ48">
        <v>0</v>
      </c>
      <c r="AK48">
        <v>23.132137350000001</v>
      </c>
      <c r="AL48">
        <v>49.84675</v>
      </c>
      <c r="AM48">
        <v>0</v>
      </c>
      <c r="AN48">
        <v>0</v>
      </c>
      <c r="AO48">
        <v>0.64304150400000004</v>
      </c>
      <c r="AP48">
        <v>0.78766128000000013</v>
      </c>
      <c r="AQ48">
        <v>32.357247000000001</v>
      </c>
      <c r="AR48">
        <v>1.9395072000000002</v>
      </c>
      <c r="AS48">
        <v>4.2538452479999993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42.747236067465259</v>
      </c>
      <c r="BB48">
        <f t="shared" si="0"/>
        <v>979.91391899786754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512.33113953043085</v>
      </c>
      <c r="L49">
        <v>0</v>
      </c>
      <c r="M49">
        <v>62.731482893239253</v>
      </c>
      <c r="N49">
        <v>51.884253477508651</v>
      </c>
      <c r="O49">
        <v>73.289444957913858</v>
      </c>
      <c r="P49">
        <v>27.530392493819765</v>
      </c>
      <c r="Q49">
        <v>9.9887884637268858</v>
      </c>
      <c r="R49">
        <v>18.614501009106572</v>
      </c>
      <c r="S49">
        <v>11.574940641076374</v>
      </c>
      <c r="T49">
        <v>0</v>
      </c>
      <c r="U49">
        <v>41.411035620566707</v>
      </c>
      <c r="V49">
        <v>7.9637945005753741</v>
      </c>
      <c r="W49">
        <v>14.128943885825493</v>
      </c>
      <c r="X49">
        <v>43.184858325374087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6.1510581000000002</v>
      </c>
      <c r="AG49">
        <v>29.763332280000004</v>
      </c>
      <c r="AH49">
        <v>0</v>
      </c>
      <c r="AI49">
        <v>0</v>
      </c>
      <c r="AJ49">
        <v>0</v>
      </c>
      <c r="AK49">
        <v>23.132137350000001</v>
      </c>
      <c r="AL49">
        <v>49.84675</v>
      </c>
      <c r="AM49">
        <v>0</v>
      </c>
      <c r="AN49">
        <v>0</v>
      </c>
      <c r="AO49">
        <v>0.65466273600000002</v>
      </c>
      <c r="AP49">
        <v>0.78766128000000013</v>
      </c>
      <c r="AQ49">
        <v>21.571498000000002</v>
      </c>
      <c r="AR49">
        <v>13.5765504</v>
      </c>
      <c r="AS49">
        <v>7.326066816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42.947129560089571</v>
      </c>
      <c r="BB49">
        <f t="shared" si="0"/>
        <v>984.49616320107418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512.33113953043085</v>
      </c>
      <c r="L50">
        <v>0</v>
      </c>
      <c r="M50">
        <v>62.731482893239253</v>
      </c>
      <c r="N50">
        <v>51.884253477508651</v>
      </c>
      <c r="O50">
        <v>73.289444957913858</v>
      </c>
      <c r="P50">
        <v>27.530392493819765</v>
      </c>
      <c r="Q50">
        <v>9.6698077134724869</v>
      </c>
      <c r="R50">
        <v>18.614501009106572</v>
      </c>
      <c r="S50">
        <v>11.574940641076374</v>
      </c>
      <c r="T50">
        <v>0</v>
      </c>
      <c r="U50">
        <v>41.411035620566707</v>
      </c>
      <c r="V50">
        <v>7.9637945005753741</v>
      </c>
      <c r="W50">
        <v>14.128943885825493</v>
      </c>
      <c r="X50">
        <v>43.184858325374087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12.302116200000002</v>
      </c>
      <c r="AG50">
        <v>29.763332280000004</v>
      </c>
      <c r="AH50">
        <v>0</v>
      </c>
      <c r="AI50">
        <v>0</v>
      </c>
      <c r="AJ50">
        <v>0</v>
      </c>
      <c r="AK50">
        <v>23.132137350000001</v>
      </c>
      <c r="AL50">
        <v>19.0718</v>
      </c>
      <c r="AM50">
        <v>0</v>
      </c>
      <c r="AN50">
        <v>0</v>
      </c>
      <c r="AO50">
        <v>0.66886646400000005</v>
      </c>
      <c r="AP50">
        <v>0.78766128000000013</v>
      </c>
      <c r="AQ50">
        <v>10.785749000000001</v>
      </c>
      <c r="AR50">
        <v>13.5765504</v>
      </c>
      <c r="AS50">
        <v>7.326066816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41.454267226275078</v>
      </c>
      <c r="BB50">
        <f t="shared" si="0"/>
        <v>950.27460761263421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512.33113953043085</v>
      </c>
      <c r="L51">
        <v>0</v>
      </c>
      <c r="M51">
        <v>62.731482893239253</v>
      </c>
      <c r="N51">
        <v>51.884253477508651</v>
      </c>
      <c r="O51">
        <v>73.289444957913858</v>
      </c>
      <c r="P51">
        <v>27.530392493819765</v>
      </c>
      <c r="Q51">
        <v>4.7916964593301437</v>
      </c>
      <c r="R51">
        <v>18.614501009106572</v>
      </c>
      <c r="S51">
        <v>11.574940641076374</v>
      </c>
      <c r="T51">
        <v>0</v>
      </c>
      <c r="U51">
        <v>41.411035620566707</v>
      </c>
      <c r="V51">
        <v>7.9637945005753741</v>
      </c>
      <c r="W51">
        <v>14.526639747634068</v>
      </c>
      <c r="X51">
        <v>43.184858325374087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12.302116200000002</v>
      </c>
      <c r="AG51">
        <v>29.763332280000004</v>
      </c>
      <c r="AH51">
        <v>0</v>
      </c>
      <c r="AI51">
        <v>0</v>
      </c>
      <c r="AJ51">
        <v>0</v>
      </c>
      <c r="AK51">
        <v>23.132137350000001</v>
      </c>
      <c r="AL51">
        <v>2.0805600000000002</v>
      </c>
      <c r="AM51">
        <v>0</v>
      </c>
      <c r="AN51">
        <v>0</v>
      </c>
      <c r="AO51">
        <v>0.69469142400000006</v>
      </c>
      <c r="AP51">
        <v>0.90018431999999993</v>
      </c>
      <c r="AQ51">
        <v>0</v>
      </c>
      <c r="AR51">
        <v>0.96975359999999999</v>
      </c>
      <c r="AS51">
        <v>4.2538452479999993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39.45630755259306</v>
      </c>
      <c r="BB51">
        <f t="shared" si="0"/>
        <v>904.47449252598244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512.33113953043085</v>
      </c>
      <c r="L52">
        <v>0</v>
      </c>
      <c r="M52">
        <v>62.731482893239253</v>
      </c>
      <c r="N52">
        <v>51.884253477508651</v>
      </c>
      <c r="O52">
        <v>73.289444957913858</v>
      </c>
      <c r="P52">
        <v>27.530392493819765</v>
      </c>
      <c r="Q52">
        <v>4.7916964593301437</v>
      </c>
      <c r="R52">
        <v>18.614501009106572</v>
      </c>
      <c r="S52">
        <v>11.574940641076374</v>
      </c>
      <c r="T52">
        <v>0</v>
      </c>
      <c r="U52">
        <v>41.411035620566707</v>
      </c>
      <c r="V52">
        <v>7.9637945005753741</v>
      </c>
      <c r="W52">
        <v>14.526639747634068</v>
      </c>
      <c r="X52">
        <v>43.184858325374087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12.302116200000002</v>
      </c>
      <c r="AG52">
        <v>29.763332280000004</v>
      </c>
      <c r="AH52">
        <v>0</v>
      </c>
      <c r="AI52">
        <v>0</v>
      </c>
      <c r="AJ52">
        <v>0</v>
      </c>
      <c r="AK52">
        <v>23.132137350000001</v>
      </c>
      <c r="AL52">
        <v>2.0805600000000002</v>
      </c>
      <c r="AM52">
        <v>0</v>
      </c>
      <c r="AN52">
        <v>0</v>
      </c>
      <c r="AO52">
        <v>0.70760390400000006</v>
      </c>
      <c r="AP52">
        <v>0.90018431999999993</v>
      </c>
      <c r="AQ52">
        <v>0</v>
      </c>
      <c r="AR52">
        <v>0.96975359999999999</v>
      </c>
      <c r="AS52">
        <v>4.2538452479999993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39.456847329393064</v>
      </c>
      <c r="BB52">
        <f t="shared" si="0"/>
        <v>904.48686522918251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512.33113953043085</v>
      </c>
      <c r="L53">
        <v>0</v>
      </c>
      <c r="M53">
        <v>62.731482893239253</v>
      </c>
      <c r="N53">
        <v>51.884253477508651</v>
      </c>
      <c r="O53">
        <v>73.289444957913858</v>
      </c>
      <c r="P53">
        <v>27.530392493819765</v>
      </c>
      <c r="Q53">
        <v>4.7916964593301437</v>
      </c>
      <c r="R53">
        <v>18.614501009106572</v>
      </c>
      <c r="S53">
        <v>11.574940641076374</v>
      </c>
      <c r="T53">
        <v>0</v>
      </c>
      <c r="U53">
        <v>41.411035620566707</v>
      </c>
      <c r="V53">
        <v>7.9858960068846807</v>
      </c>
      <c r="W53">
        <v>14.526639747634068</v>
      </c>
      <c r="X53">
        <v>43.184858325374087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12.302116200000002</v>
      </c>
      <c r="AG53">
        <v>29.763332280000004</v>
      </c>
      <c r="AH53">
        <v>0</v>
      </c>
      <c r="AI53">
        <v>0</v>
      </c>
      <c r="AJ53">
        <v>0</v>
      </c>
      <c r="AK53">
        <v>23.132137350000001</v>
      </c>
      <c r="AL53">
        <v>2.0805600000000002</v>
      </c>
      <c r="AM53">
        <v>0</v>
      </c>
      <c r="AN53">
        <v>0</v>
      </c>
      <c r="AO53">
        <v>0.16140599999999999</v>
      </c>
      <c r="AP53">
        <v>0.90018431999999993</v>
      </c>
      <c r="AQ53">
        <v>0</v>
      </c>
      <c r="AR53">
        <v>0.96975359999999999</v>
      </c>
      <c r="AS53">
        <v>4.4901699840000004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39.444818616481193</v>
      </c>
      <c r="BB53">
        <f t="shared" si="0"/>
        <v>904.21112228040386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512.33113953043085</v>
      </c>
      <c r="L54">
        <v>0</v>
      </c>
      <c r="M54">
        <v>62.731482893239253</v>
      </c>
      <c r="N54">
        <v>51.884253477508651</v>
      </c>
      <c r="O54">
        <v>73.289444957913858</v>
      </c>
      <c r="P54">
        <v>27.530392493819765</v>
      </c>
      <c r="Q54">
        <v>4.7916964593301437</v>
      </c>
      <c r="R54">
        <v>18.614501009106572</v>
      </c>
      <c r="S54">
        <v>11.574940641076374</v>
      </c>
      <c r="T54">
        <v>0</v>
      </c>
      <c r="U54">
        <v>41.411035620566707</v>
      </c>
      <c r="V54">
        <v>7.9858960068846807</v>
      </c>
      <c r="W54">
        <v>14.526639747634068</v>
      </c>
      <c r="X54">
        <v>43.184858325374087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12.302116200000002</v>
      </c>
      <c r="AG54">
        <v>29.763332280000004</v>
      </c>
      <c r="AH54">
        <v>0</v>
      </c>
      <c r="AI54">
        <v>0</v>
      </c>
      <c r="AJ54">
        <v>0</v>
      </c>
      <c r="AK54">
        <v>23.132137350000001</v>
      </c>
      <c r="AL54">
        <v>2.0805600000000002</v>
      </c>
      <c r="AM54">
        <v>0</v>
      </c>
      <c r="AN54">
        <v>0</v>
      </c>
      <c r="AO54">
        <v>0.15882350400000003</v>
      </c>
      <c r="AP54">
        <v>0.90018431999999993</v>
      </c>
      <c r="AQ54">
        <v>0</v>
      </c>
      <c r="AR54">
        <v>0.96975359999999999</v>
      </c>
      <c r="AS54">
        <v>4.4901699840000004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39.444710573281192</v>
      </c>
      <c r="BB54">
        <f t="shared" si="0"/>
        <v>904.20864782760373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512.33113953043085</v>
      </c>
      <c r="L55">
        <v>0.16687668766876687</v>
      </c>
      <c r="M55">
        <v>62.731482893239253</v>
      </c>
      <c r="N55">
        <v>51.884253477508651</v>
      </c>
      <c r="O55">
        <v>73.289444957913858</v>
      </c>
      <c r="P55">
        <v>27.530392493819765</v>
      </c>
      <c r="Q55">
        <v>4.7916964593301437</v>
      </c>
      <c r="R55">
        <v>18.614501009106572</v>
      </c>
      <c r="S55">
        <v>11.574940641076374</v>
      </c>
      <c r="T55">
        <v>0</v>
      </c>
      <c r="U55">
        <v>41.411035620566707</v>
      </c>
      <c r="V55">
        <v>7.9858960068846807</v>
      </c>
      <c r="W55">
        <v>14.526639747634068</v>
      </c>
      <c r="X55">
        <v>43.184858325374087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6.1510581000000002</v>
      </c>
      <c r="AG55">
        <v>29.763332280000004</v>
      </c>
      <c r="AH55">
        <v>0</v>
      </c>
      <c r="AI55">
        <v>0</v>
      </c>
      <c r="AJ55">
        <v>0</v>
      </c>
      <c r="AK55">
        <v>23.132137350000001</v>
      </c>
      <c r="AL55">
        <v>2.0805600000000002</v>
      </c>
      <c r="AM55">
        <v>0</v>
      </c>
      <c r="AN55">
        <v>0</v>
      </c>
      <c r="AO55">
        <v>0.16269724800000002</v>
      </c>
      <c r="AP55">
        <v>0.90018431999999993</v>
      </c>
      <c r="AQ55">
        <v>0</v>
      </c>
      <c r="AR55">
        <v>1.9395072000000002</v>
      </c>
      <c r="AS55">
        <v>4.4901699840000004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39.235268979826465</v>
      </c>
      <c r="BB55">
        <f t="shared" si="0"/>
        <v>899.40753535272711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512.33113953043085</v>
      </c>
      <c r="L56">
        <v>0.33390364700585318</v>
      </c>
      <c r="M56">
        <v>62.731482893239253</v>
      </c>
      <c r="N56">
        <v>51.884253477508651</v>
      </c>
      <c r="O56">
        <v>73.289444957913858</v>
      </c>
      <c r="P56">
        <v>27.530392493819765</v>
      </c>
      <c r="Q56">
        <v>4.7916964593301437</v>
      </c>
      <c r="R56">
        <v>18.614501009106572</v>
      </c>
      <c r="S56">
        <v>11.574940641076374</v>
      </c>
      <c r="T56">
        <v>0</v>
      </c>
      <c r="U56">
        <v>41.411035620566707</v>
      </c>
      <c r="V56">
        <v>7.9858960068846807</v>
      </c>
      <c r="W56">
        <v>14.526639747634068</v>
      </c>
      <c r="X56">
        <v>43.184858325374087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6.1510581000000002</v>
      </c>
      <c r="AG56">
        <v>29.763332280000004</v>
      </c>
      <c r="AH56">
        <v>0</v>
      </c>
      <c r="AI56">
        <v>0</v>
      </c>
      <c r="AJ56">
        <v>0</v>
      </c>
      <c r="AK56">
        <v>23.132137350000001</v>
      </c>
      <c r="AL56">
        <v>2.0805600000000002</v>
      </c>
      <c r="AM56">
        <v>0</v>
      </c>
      <c r="AN56">
        <v>0</v>
      </c>
      <c r="AO56">
        <v>0.17302723199999998</v>
      </c>
      <c r="AP56">
        <v>0.90018431999999993</v>
      </c>
      <c r="AQ56">
        <v>0</v>
      </c>
      <c r="AR56">
        <v>1.9395072000000002</v>
      </c>
      <c r="AS56">
        <v>4.4901699840000004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39.242682872326043</v>
      </c>
      <c r="BB56">
        <f t="shared" si="0"/>
        <v>899.57747840356478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512.33113953043085</v>
      </c>
      <c r="L57">
        <v>0.31304985337243402</v>
      </c>
      <c r="M57">
        <v>62.731482893239253</v>
      </c>
      <c r="N57">
        <v>51.884253477508651</v>
      </c>
      <c r="O57">
        <v>73.289444957913858</v>
      </c>
      <c r="P57">
        <v>27.530392493819765</v>
      </c>
      <c r="Q57">
        <v>4.7916964593301437</v>
      </c>
      <c r="R57">
        <v>18.614501009106572</v>
      </c>
      <c r="S57">
        <v>11.574940641076374</v>
      </c>
      <c r="T57">
        <v>0</v>
      </c>
      <c r="U57">
        <v>41.411035620566707</v>
      </c>
      <c r="V57">
        <v>7.9858960068846807</v>
      </c>
      <c r="W57">
        <v>14.526639747634068</v>
      </c>
      <c r="X57">
        <v>43.184858325374087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6.1510581000000002</v>
      </c>
      <c r="AG57">
        <v>29.763332280000004</v>
      </c>
      <c r="AH57">
        <v>0</v>
      </c>
      <c r="AI57">
        <v>0</v>
      </c>
      <c r="AJ57">
        <v>0</v>
      </c>
      <c r="AK57">
        <v>23.132137350000001</v>
      </c>
      <c r="AL57">
        <v>2.0805600000000002</v>
      </c>
      <c r="AM57">
        <v>0</v>
      </c>
      <c r="AN57">
        <v>0</v>
      </c>
      <c r="AO57">
        <v>0.17302723199999998</v>
      </c>
      <c r="AP57">
        <v>0.90018431999999993</v>
      </c>
      <c r="AQ57">
        <v>0</v>
      </c>
      <c r="AR57">
        <v>2.9092607999999998</v>
      </c>
      <c r="AS57">
        <v>4.4901699840000004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39.282346708552161</v>
      </c>
      <c r="BB57">
        <f t="shared" si="0"/>
        <v>900.48671437370524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512.33113953043085</v>
      </c>
      <c r="L58">
        <v>0.31304985337243402</v>
      </c>
      <c r="M58">
        <v>62.731482893239253</v>
      </c>
      <c r="N58">
        <v>51.884253477508651</v>
      </c>
      <c r="O58">
        <v>73.289444957913858</v>
      </c>
      <c r="P58">
        <v>27.530392493819765</v>
      </c>
      <c r="Q58">
        <v>4.7916964593301437</v>
      </c>
      <c r="R58">
        <v>18.614501009106572</v>
      </c>
      <c r="S58">
        <v>11.574940641076374</v>
      </c>
      <c r="T58">
        <v>0</v>
      </c>
      <c r="U58">
        <v>41.411035620566707</v>
      </c>
      <c r="V58">
        <v>7.9858960068846807</v>
      </c>
      <c r="W58">
        <v>14.526639747634068</v>
      </c>
      <c r="X58">
        <v>43.184858325374087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6.1510581000000002</v>
      </c>
      <c r="AG58">
        <v>29.763332280000004</v>
      </c>
      <c r="AH58">
        <v>0</v>
      </c>
      <c r="AI58">
        <v>0</v>
      </c>
      <c r="AJ58">
        <v>0</v>
      </c>
      <c r="AK58">
        <v>23.132137350000001</v>
      </c>
      <c r="AL58">
        <v>2.0805600000000002</v>
      </c>
      <c r="AM58">
        <v>0</v>
      </c>
      <c r="AN58">
        <v>0</v>
      </c>
      <c r="AO58">
        <v>0.17819222399999998</v>
      </c>
      <c r="AP58">
        <v>0.90018431999999993</v>
      </c>
      <c r="AQ58">
        <v>0</v>
      </c>
      <c r="AR58">
        <v>2.9092607999999998</v>
      </c>
      <c r="AS58">
        <v>4.4901699840000004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39.282562355752162</v>
      </c>
      <c r="BB58">
        <f t="shared" si="0"/>
        <v>900.49166371850527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512.33113953043085</v>
      </c>
      <c r="L59">
        <v>0.46979001584786056</v>
      </c>
      <c r="M59">
        <v>62.731482893239253</v>
      </c>
      <c r="N59">
        <v>51.884253477508651</v>
      </c>
      <c r="O59">
        <v>73.289444957913858</v>
      </c>
      <c r="P59">
        <v>27.530392493819765</v>
      </c>
      <c r="Q59">
        <v>4.7916964593301437</v>
      </c>
      <c r="R59">
        <v>18.614501009106572</v>
      </c>
      <c r="S59">
        <v>11.574940641076374</v>
      </c>
      <c r="T59">
        <v>0</v>
      </c>
      <c r="U59">
        <v>41.411035620566707</v>
      </c>
      <c r="V59">
        <v>7.9858960068846807</v>
      </c>
      <c r="W59">
        <v>14.526639747634068</v>
      </c>
      <c r="X59">
        <v>43.184858325374087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6.1510581000000002</v>
      </c>
      <c r="AG59">
        <v>29.763332280000004</v>
      </c>
      <c r="AH59">
        <v>0</v>
      </c>
      <c r="AI59">
        <v>0</v>
      </c>
      <c r="AJ59">
        <v>0</v>
      </c>
      <c r="AK59">
        <v>23.132137350000001</v>
      </c>
      <c r="AL59">
        <v>2.0805600000000002</v>
      </c>
      <c r="AM59">
        <v>0</v>
      </c>
      <c r="AN59">
        <v>0</v>
      </c>
      <c r="AO59">
        <v>0.188522208</v>
      </c>
      <c r="AP59">
        <v>0.90018431999999993</v>
      </c>
      <c r="AQ59">
        <v>0</v>
      </c>
      <c r="AR59">
        <v>2.9092607999999998</v>
      </c>
      <c r="AS59">
        <v>4.4901699840000004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39.28954583527517</v>
      </c>
      <c r="BB59">
        <f t="shared" si="0"/>
        <v>900.6517503854576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512.33113953043085</v>
      </c>
      <c r="L60">
        <v>0.63666783872480071</v>
      </c>
      <c r="M60">
        <v>62.731482893239253</v>
      </c>
      <c r="N60">
        <v>51.884253477508651</v>
      </c>
      <c r="O60">
        <v>73.289444957913858</v>
      </c>
      <c r="P60">
        <v>27.530392493819765</v>
      </c>
      <c r="Q60">
        <v>4.7916964593301437</v>
      </c>
      <c r="R60">
        <v>18.614501009106572</v>
      </c>
      <c r="S60">
        <v>11.574940641076374</v>
      </c>
      <c r="T60">
        <v>0</v>
      </c>
      <c r="U60">
        <v>41.411035620566707</v>
      </c>
      <c r="V60">
        <v>7.9858960068846807</v>
      </c>
      <c r="W60">
        <v>14.526639747634068</v>
      </c>
      <c r="X60">
        <v>43.184858325374087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6.1510581000000002</v>
      </c>
      <c r="AG60">
        <v>29.763332280000004</v>
      </c>
      <c r="AH60">
        <v>0</v>
      </c>
      <c r="AI60">
        <v>0</v>
      </c>
      <c r="AJ60">
        <v>0</v>
      </c>
      <c r="AK60">
        <v>23.132137350000001</v>
      </c>
      <c r="AL60">
        <v>2.0805600000000002</v>
      </c>
      <c r="AM60">
        <v>0</v>
      </c>
      <c r="AN60">
        <v>0</v>
      </c>
      <c r="AO60">
        <v>0.19885219200000004</v>
      </c>
      <c r="AP60">
        <v>0.90018431999999993</v>
      </c>
      <c r="AQ60">
        <v>0</v>
      </c>
      <c r="AR60">
        <v>2.9092607999999998</v>
      </c>
      <c r="AS60">
        <v>4.4901699840000004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39.296953054739895</v>
      </c>
      <c r="BB60">
        <f t="shared" si="0"/>
        <v>900.82155097286977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512.33113953043085</v>
      </c>
      <c r="L61">
        <v>0.82443479833604638</v>
      </c>
      <c r="M61">
        <v>62.731482893239253</v>
      </c>
      <c r="N61">
        <v>51.884253477508651</v>
      </c>
      <c r="O61">
        <v>73.289444957913858</v>
      </c>
      <c r="P61">
        <v>27.530392493819765</v>
      </c>
      <c r="Q61">
        <v>4.7916964593301437</v>
      </c>
      <c r="R61">
        <v>18.614501009106572</v>
      </c>
      <c r="S61">
        <v>11.574940641076374</v>
      </c>
      <c r="T61">
        <v>0</v>
      </c>
      <c r="U61">
        <v>41.411035620566707</v>
      </c>
      <c r="V61">
        <v>7.9858960068846807</v>
      </c>
      <c r="W61">
        <v>14.526639747634068</v>
      </c>
      <c r="X61">
        <v>43.184858325374087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3.7716542500000001</v>
      </c>
      <c r="AE61">
        <v>0</v>
      </c>
      <c r="AF61">
        <v>6.1510581000000002</v>
      </c>
      <c r="AG61">
        <v>29.763332280000004</v>
      </c>
      <c r="AH61">
        <v>0</v>
      </c>
      <c r="AI61">
        <v>0</v>
      </c>
      <c r="AJ61">
        <v>0</v>
      </c>
      <c r="AK61">
        <v>23.132137350000001</v>
      </c>
      <c r="AL61">
        <v>2.0805600000000002</v>
      </c>
      <c r="AM61">
        <v>0</v>
      </c>
      <c r="AN61">
        <v>0</v>
      </c>
      <c r="AO61">
        <v>0.18593971200000001</v>
      </c>
      <c r="AP61">
        <v>2.4755068799999997</v>
      </c>
      <c r="AQ61">
        <v>0</v>
      </c>
      <c r="AR61">
        <v>2.9092607999999998</v>
      </c>
      <c r="AS61">
        <v>4.4901699840000004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39.527766030151646</v>
      </c>
      <c r="BB61">
        <f t="shared" si="0"/>
        <v>906.11256928706939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512.33113953043085</v>
      </c>
      <c r="L62">
        <v>0.82443479833604638</v>
      </c>
      <c r="M62">
        <v>62.731482893239253</v>
      </c>
      <c r="N62">
        <v>51.884253477508651</v>
      </c>
      <c r="O62">
        <v>73.289444957913858</v>
      </c>
      <c r="P62">
        <v>27.530392493819765</v>
      </c>
      <c r="Q62">
        <v>4.7916964593301437</v>
      </c>
      <c r="R62">
        <v>18.614501009106572</v>
      </c>
      <c r="S62">
        <v>11.574940641076374</v>
      </c>
      <c r="T62">
        <v>0</v>
      </c>
      <c r="U62">
        <v>41.411035620566707</v>
      </c>
      <c r="V62">
        <v>7.9858960068846807</v>
      </c>
      <c r="W62">
        <v>14.526639747634068</v>
      </c>
      <c r="X62">
        <v>43.184858325374087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3.7716542500000001</v>
      </c>
      <c r="AE62">
        <v>0</v>
      </c>
      <c r="AF62">
        <v>6.1510581000000002</v>
      </c>
      <c r="AG62">
        <v>29.763332280000004</v>
      </c>
      <c r="AH62">
        <v>0</v>
      </c>
      <c r="AI62">
        <v>0</v>
      </c>
      <c r="AJ62">
        <v>0</v>
      </c>
      <c r="AK62">
        <v>23.132137350000001</v>
      </c>
      <c r="AL62">
        <v>2.0805600000000002</v>
      </c>
      <c r="AM62">
        <v>0</v>
      </c>
      <c r="AN62">
        <v>0</v>
      </c>
      <c r="AO62">
        <v>0.15624100800000001</v>
      </c>
      <c r="AP62">
        <v>2.4755068799999997</v>
      </c>
      <c r="AQ62">
        <v>0</v>
      </c>
      <c r="AR62">
        <v>2.9092607999999998</v>
      </c>
      <c r="AS62">
        <v>4.4901699840000004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39.526524850951645</v>
      </c>
      <c r="BB62">
        <f t="shared" si="0"/>
        <v>906.08411176226934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512.33113953043085</v>
      </c>
      <c r="L63">
        <v>1.3254770659761315</v>
      </c>
      <c r="M63">
        <v>62.731482893239253</v>
      </c>
      <c r="N63">
        <v>51.884253477508651</v>
      </c>
      <c r="O63">
        <v>73.289444957913858</v>
      </c>
      <c r="P63">
        <v>27.530392493819765</v>
      </c>
      <c r="Q63">
        <v>9.5910345554493297</v>
      </c>
      <c r="R63">
        <v>18.614501009106572</v>
      </c>
      <c r="S63">
        <v>11.574940641076374</v>
      </c>
      <c r="T63">
        <v>0</v>
      </c>
      <c r="U63">
        <v>41.411035620566707</v>
      </c>
      <c r="V63">
        <v>7.9858960068846807</v>
      </c>
      <c r="W63">
        <v>14.396448122215149</v>
      </c>
      <c r="X63">
        <v>43.184858325374087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3.7716542500000001</v>
      </c>
      <c r="AE63">
        <v>0</v>
      </c>
      <c r="AF63">
        <v>6.1510581000000002</v>
      </c>
      <c r="AG63">
        <v>29.763332280000004</v>
      </c>
      <c r="AH63">
        <v>0</v>
      </c>
      <c r="AI63">
        <v>0</v>
      </c>
      <c r="AJ63">
        <v>0</v>
      </c>
      <c r="AK63">
        <v>23.132137350000001</v>
      </c>
      <c r="AL63">
        <v>2.0805600000000002</v>
      </c>
      <c r="AM63">
        <v>0</v>
      </c>
      <c r="AN63">
        <v>0</v>
      </c>
      <c r="AO63">
        <v>0</v>
      </c>
      <c r="AP63">
        <v>2.4755068799999997</v>
      </c>
      <c r="AQ63">
        <v>0</v>
      </c>
      <c r="AR63">
        <v>2.9092607999999998</v>
      </c>
      <c r="AS63">
        <v>4.4901699840000004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39.736107497129467</v>
      </c>
      <c r="BB63">
        <f t="shared" si="0"/>
        <v>910.88847684643179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512.33113953043085</v>
      </c>
      <c r="L64">
        <v>1.3254770659761315</v>
      </c>
      <c r="M64">
        <v>62.731482893239253</v>
      </c>
      <c r="N64">
        <v>51.884253477508651</v>
      </c>
      <c r="O64">
        <v>73.289444957913858</v>
      </c>
      <c r="P64">
        <v>27.530392493819765</v>
      </c>
      <c r="Q64">
        <v>9.5910345554493297</v>
      </c>
      <c r="R64">
        <v>18.614501009106572</v>
      </c>
      <c r="S64">
        <v>11.574940641076374</v>
      </c>
      <c r="T64">
        <v>0</v>
      </c>
      <c r="U64">
        <v>41.411035620566707</v>
      </c>
      <c r="V64">
        <v>7.9858960068846807</v>
      </c>
      <c r="W64">
        <v>14.396448122215149</v>
      </c>
      <c r="X64">
        <v>39.155791198501881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3.7716542500000001</v>
      </c>
      <c r="AE64">
        <v>0</v>
      </c>
      <c r="AF64">
        <v>6.1510581000000002</v>
      </c>
      <c r="AG64">
        <v>29.763332280000004</v>
      </c>
      <c r="AH64">
        <v>0</v>
      </c>
      <c r="AI64">
        <v>0</v>
      </c>
      <c r="AJ64">
        <v>0</v>
      </c>
      <c r="AK64">
        <v>23.132137350000001</v>
      </c>
      <c r="AL64">
        <v>2.0805600000000002</v>
      </c>
      <c r="AM64">
        <v>0</v>
      </c>
      <c r="AN64">
        <v>0</v>
      </c>
      <c r="AO64">
        <v>0</v>
      </c>
      <c r="AP64">
        <v>2.4755068799999997</v>
      </c>
      <c r="AQ64">
        <v>8.7333999999999996</v>
      </c>
      <c r="AR64">
        <v>2.9092607999999998</v>
      </c>
      <c r="AS64">
        <v>4.4901699840000004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39.932748611226209</v>
      </c>
      <c r="BB64">
        <f t="shared" si="0"/>
        <v>915.39616860546289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512.33113953043085</v>
      </c>
      <c r="L65">
        <v>1.3254770659761315</v>
      </c>
      <c r="M65">
        <v>62.731482893239253</v>
      </c>
      <c r="N65">
        <v>51.884253477508651</v>
      </c>
      <c r="O65">
        <v>73.289444957913858</v>
      </c>
      <c r="P65">
        <v>27.530392493819765</v>
      </c>
      <c r="Q65">
        <v>9.5910345554493297</v>
      </c>
      <c r="R65">
        <v>18.614501009106572</v>
      </c>
      <c r="S65">
        <v>11.574940641076374</v>
      </c>
      <c r="T65">
        <v>0</v>
      </c>
      <c r="U65">
        <v>41.411035620566707</v>
      </c>
      <c r="V65">
        <v>7.9858960068846807</v>
      </c>
      <c r="W65">
        <v>14.128943885825493</v>
      </c>
      <c r="X65">
        <v>34.557299681613159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3.7716542500000001</v>
      </c>
      <c r="AE65">
        <v>0</v>
      </c>
      <c r="AF65">
        <v>12.302116200000002</v>
      </c>
      <c r="AG65">
        <v>29.763332280000004</v>
      </c>
      <c r="AH65">
        <v>0</v>
      </c>
      <c r="AI65">
        <v>0</v>
      </c>
      <c r="AJ65">
        <v>0</v>
      </c>
      <c r="AK65">
        <v>23.132137350000001</v>
      </c>
      <c r="AL65">
        <v>2.0805600000000002</v>
      </c>
      <c r="AM65">
        <v>0</v>
      </c>
      <c r="AN65">
        <v>0</v>
      </c>
      <c r="AO65">
        <v>0.78507878399999997</v>
      </c>
      <c r="AP65">
        <v>0.50635368000000014</v>
      </c>
      <c r="AQ65">
        <v>19.213480000000004</v>
      </c>
      <c r="AR65">
        <v>3.7820390400000004</v>
      </c>
      <c r="AS65">
        <v>4.2538452479999993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40.401641128059964</v>
      </c>
      <c r="BB65">
        <f t="shared" si="0"/>
        <v>926.14479752335069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512.33113953043085</v>
      </c>
      <c r="L66">
        <v>1.3254770659761315</v>
      </c>
      <c r="M66">
        <v>62.731482893239253</v>
      </c>
      <c r="N66">
        <v>51.884253477508651</v>
      </c>
      <c r="O66">
        <v>73.289444957913858</v>
      </c>
      <c r="P66">
        <v>27.530392493819765</v>
      </c>
      <c r="Q66">
        <v>9.5910345554493297</v>
      </c>
      <c r="R66">
        <v>18.614501009106572</v>
      </c>
      <c r="S66">
        <v>11.574940641076374</v>
      </c>
      <c r="T66">
        <v>0</v>
      </c>
      <c r="U66">
        <v>41.411035620566707</v>
      </c>
      <c r="V66">
        <v>7.9637945005753741</v>
      </c>
      <c r="W66">
        <v>14.128943885825493</v>
      </c>
      <c r="X66">
        <v>34.557299681613159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7.5433085000000011</v>
      </c>
      <c r="AE66">
        <v>0</v>
      </c>
      <c r="AF66">
        <v>12.302116200000002</v>
      </c>
      <c r="AG66">
        <v>29.763332280000004</v>
      </c>
      <c r="AH66">
        <v>0</v>
      </c>
      <c r="AI66">
        <v>0</v>
      </c>
      <c r="AJ66">
        <v>0</v>
      </c>
      <c r="AK66">
        <v>23.132137350000001</v>
      </c>
      <c r="AL66">
        <v>2.0805600000000002</v>
      </c>
      <c r="AM66">
        <v>0</v>
      </c>
      <c r="AN66">
        <v>0</v>
      </c>
      <c r="AO66">
        <v>0.69340017600000003</v>
      </c>
      <c r="AP66">
        <v>0.50635368000000014</v>
      </c>
      <c r="AQ66">
        <v>21.134828000000002</v>
      </c>
      <c r="AR66">
        <v>3.7820390400000004</v>
      </c>
      <c r="AS66">
        <v>4.2538452479999993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40.634852567171833</v>
      </c>
      <c r="BB66">
        <f t="shared" si="0"/>
        <v>931.49080821992936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512.33113953043085</v>
      </c>
      <c r="L67">
        <v>1.2523619305743769</v>
      </c>
      <c r="M67">
        <v>62.731482893239253</v>
      </c>
      <c r="N67">
        <v>51.884253477508651</v>
      </c>
      <c r="O67">
        <v>73.289444957913858</v>
      </c>
      <c r="P67">
        <v>27.530392493819765</v>
      </c>
      <c r="Q67">
        <v>9.5910345554493297</v>
      </c>
      <c r="R67">
        <v>18.614501009106572</v>
      </c>
      <c r="S67">
        <v>11.574940641076374</v>
      </c>
      <c r="T67">
        <v>0</v>
      </c>
      <c r="U67">
        <v>41.411035620566707</v>
      </c>
      <c r="V67">
        <v>7.9637945005753741</v>
      </c>
      <c r="W67">
        <v>14.128548621472589</v>
      </c>
      <c r="X67">
        <v>37.519883411506051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11.024835500000002</v>
      </c>
      <c r="AE67">
        <v>0</v>
      </c>
      <c r="AF67">
        <v>12.302116200000002</v>
      </c>
      <c r="AG67">
        <v>29.763332280000004</v>
      </c>
      <c r="AH67">
        <v>0</v>
      </c>
      <c r="AI67">
        <v>0</v>
      </c>
      <c r="AJ67">
        <v>0</v>
      </c>
      <c r="AK67">
        <v>23.132137350000001</v>
      </c>
      <c r="AL67">
        <v>2.0805600000000002</v>
      </c>
      <c r="AM67">
        <v>0</v>
      </c>
      <c r="AN67">
        <v>0</v>
      </c>
      <c r="AO67">
        <v>0.60301281600000001</v>
      </c>
      <c r="AP67">
        <v>0.50635368000000014</v>
      </c>
      <c r="AQ67">
        <v>32.357247000000001</v>
      </c>
      <c r="AR67">
        <v>1.9395072000000002</v>
      </c>
      <c r="AS67">
        <v>4.2538452479999993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41.28944505344068</v>
      </c>
      <c r="BB67">
        <f t="shared" si="0"/>
        <v>946.49631586379894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512.33113953043085</v>
      </c>
      <c r="L68">
        <v>1.2523908024043509</v>
      </c>
      <c r="M68">
        <v>62.731482893239253</v>
      </c>
      <c r="N68">
        <v>51.884253477508651</v>
      </c>
      <c r="O68">
        <v>73.289444957913858</v>
      </c>
      <c r="P68">
        <v>27.530392493819765</v>
      </c>
      <c r="Q68">
        <v>9.5910345554493297</v>
      </c>
      <c r="R68">
        <v>18.614501009106572</v>
      </c>
      <c r="S68">
        <v>11.574940641076374</v>
      </c>
      <c r="T68">
        <v>0</v>
      </c>
      <c r="U68">
        <v>41.411035620566707</v>
      </c>
      <c r="V68">
        <v>7.9637945005753741</v>
      </c>
      <c r="W68">
        <v>14.128548621472589</v>
      </c>
      <c r="X68">
        <v>41.849900314348304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12.011268149999999</v>
      </c>
      <c r="AE68">
        <v>0</v>
      </c>
      <c r="AF68">
        <v>12.302116200000002</v>
      </c>
      <c r="AG68">
        <v>29.763332280000004</v>
      </c>
      <c r="AH68">
        <v>4.1590670000000003</v>
      </c>
      <c r="AI68">
        <v>0</v>
      </c>
      <c r="AJ68">
        <v>0</v>
      </c>
      <c r="AK68">
        <v>23.132137350000001</v>
      </c>
      <c r="AL68">
        <v>2.0805600000000002</v>
      </c>
      <c r="AM68">
        <v>0</v>
      </c>
      <c r="AN68">
        <v>0</v>
      </c>
      <c r="AO68">
        <v>0.49067424000000004</v>
      </c>
      <c r="AP68">
        <v>0.50635368000000014</v>
      </c>
      <c r="AQ68">
        <v>32.357247000000001</v>
      </c>
      <c r="AR68">
        <v>1.9395072000000002</v>
      </c>
      <c r="AS68">
        <v>4.2538452479999993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41.680826864049585</v>
      </c>
      <c r="BB68">
        <f t="shared" ref="BB68:BB99" si="1">SUM(B68:AZ68)-BA68</f>
        <v>955.46814090186228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512.33113953043085</v>
      </c>
      <c r="L69">
        <v>1.7324551831644583</v>
      </c>
      <c r="M69">
        <v>62.731482893239253</v>
      </c>
      <c r="N69">
        <v>51.884253477508651</v>
      </c>
      <c r="O69">
        <v>73.289444957913858</v>
      </c>
      <c r="P69">
        <v>27.530392493819765</v>
      </c>
      <c r="Q69">
        <v>9.5910345554493297</v>
      </c>
      <c r="R69">
        <v>18.614501009106572</v>
      </c>
      <c r="S69">
        <v>11.574940641076374</v>
      </c>
      <c r="T69">
        <v>0</v>
      </c>
      <c r="U69">
        <v>41.411035620566707</v>
      </c>
      <c r="V69">
        <v>7.9637945005753741</v>
      </c>
      <c r="W69">
        <v>14.128548621472589</v>
      </c>
      <c r="X69">
        <v>43.184858325374087</v>
      </c>
      <c r="Y69">
        <v>0</v>
      </c>
      <c r="Z69">
        <v>0.48311999999999999</v>
      </c>
      <c r="AA69">
        <v>0</v>
      </c>
      <c r="AB69">
        <v>0</v>
      </c>
      <c r="AC69">
        <v>0</v>
      </c>
      <c r="AD69">
        <v>12.011268149999999</v>
      </c>
      <c r="AE69">
        <v>1.1270792000000001</v>
      </c>
      <c r="AF69">
        <v>12.302116200000002</v>
      </c>
      <c r="AG69">
        <v>29.763332280000004</v>
      </c>
      <c r="AH69">
        <v>8.3181340000000006</v>
      </c>
      <c r="AI69">
        <v>0</v>
      </c>
      <c r="AJ69">
        <v>0</v>
      </c>
      <c r="AK69">
        <v>23.132137350000001</v>
      </c>
      <c r="AL69">
        <v>2.0805600000000002</v>
      </c>
      <c r="AM69">
        <v>0</v>
      </c>
      <c r="AN69">
        <v>0</v>
      </c>
      <c r="AO69">
        <v>0.30731702400000005</v>
      </c>
      <c r="AP69">
        <v>2.4755068799999997</v>
      </c>
      <c r="AQ69">
        <v>43.142996000000004</v>
      </c>
      <c r="AR69">
        <v>1.9395072000000002</v>
      </c>
      <c r="AS69">
        <v>4.2538452479999993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42.523340956166422</v>
      </c>
      <c r="BB69">
        <f t="shared" si="1"/>
        <v>974.78146038553143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512.33113953043085</v>
      </c>
      <c r="L70">
        <v>1.8366595709841165</v>
      </c>
      <c r="M70">
        <v>62.731482893239253</v>
      </c>
      <c r="N70">
        <v>51.884253477508651</v>
      </c>
      <c r="O70">
        <v>73.289444957913858</v>
      </c>
      <c r="P70">
        <v>27.530392493819765</v>
      </c>
      <c r="Q70">
        <v>9.5910345554493297</v>
      </c>
      <c r="R70">
        <v>18.614501009106572</v>
      </c>
      <c r="S70">
        <v>11.574940641076374</v>
      </c>
      <c r="T70">
        <v>0</v>
      </c>
      <c r="U70">
        <v>41.411035620566707</v>
      </c>
      <c r="V70">
        <v>7.9637945005753741</v>
      </c>
      <c r="W70">
        <v>14.128548621472589</v>
      </c>
      <c r="X70">
        <v>43.184858325374087</v>
      </c>
      <c r="Y70">
        <v>0</v>
      </c>
      <c r="Z70">
        <v>2.8784289600000004</v>
      </c>
      <c r="AA70">
        <v>0</v>
      </c>
      <c r="AB70">
        <v>0</v>
      </c>
      <c r="AC70">
        <v>0</v>
      </c>
      <c r="AD70">
        <v>12.011268149999999</v>
      </c>
      <c r="AE70">
        <v>7.2133068800000002</v>
      </c>
      <c r="AF70">
        <v>12.302116200000002</v>
      </c>
      <c r="AG70">
        <v>29.763332280000004</v>
      </c>
      <c r="AH70">
        <v>19.17329887</v>
      </c>
      <c r="AI70">
        <v>0</v>
      </c>
      <c r="AJ70">
        <v>0</v>
      </c>
      <c r="AK70">
        <v>23.132137350000001</v>
      </c>
      <c r="AL70">
        <v>2.0805600000000002</v>
      </c>
      <c r="AM70">
        <v>0</v>
      </c>
      <c r="AN70">
        <v>0</v>
      </c>
      <c r="AO70">
        <v>0.14720227200000002</v>
      </c>
      <c r="AP70">
        <v>2.4755068799999997</v>
      </c>
      <c r="AQ70">
        <v>43.142996000000004</v>
      </c>
      <c r="AR70">
        <v>1.9395072000000002</v>
      </c>
      <c r="AS70">
        <v>4.2538452479999993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43.329278629777278</v>
      </c>
      <c r="BB70">
        <f t="shared" si="1"/>
        <v>993.25631385774022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512.33113953043085</v>
      </c>
      <c r="L71">
        <v>1.8263735363956441</v>
      </c>
      <c r="M71">
        <v>62.731482893239253</v>
      </c>
      <c r="N71">
        <v>51.884253477508651</v>
      </c>
      <c r="O71">
        <v>73.289444957913858</v>
      </c>
      <c r="P71">
        <v>27.530392493819765</v>
      </c>
      <c r="Q71">
        <v>9.5910345554493297</v>
      </c>
      <c r="R71">
        <v>18.614501009106572</v>
      </c>
      <c r="S71">
        <v>11.574940641076374</v>
      </c>
      <c r="T71">
        <v>0</v>
      </c>
      <c r="U71">
        <v>41.411035620566707</v>
      </c>
      <c r="V71">
        <v>7.9637945005753741</v>
      </c>
      <c r="W71">
        <v>14.133132835820895</v>
      </c>
      <c r="X71">
        <v>43.184858325374087</v>
      </c>
      <c r="Y71">
        <v>0</v>
      </c>
      <c r="Z71">
        <v>2.8784289600000004</v>
      </c>
      <c r="AA71">
        <v>0</v>
      </c>
      <c r="AB71">
        <v>0</v>
      </c>
      <c r="AC71">
        <v>4.2505959439999996</v>
      </c>
      <c r="AD71">
        <v>16.015024199999999</v>
      </c>
      <c r="AE71">
        <v>7.2133068800000002</v>
      </c>
      <c r="AF71">
        <v>12.302116200000002</v>
      </c>
      <c r="AG71">
        <v>29.763332280000004</v>
      </c>
      <c r="AH71">
        <v>30.818686470000003</v>
      </c>
      <c r="AI71">
        <v>0</v>
      </c>
      <c r="AJ71">
        <v>0</v>
      </c>
      <c r="AK71">
        <v>23.132137350000001</v>
      </c>
      <c r="AL71">
        <v>2.0805600000000002</v>
      </c>
      <c r="AM71">
        <v>1.1708576000000004</v>
      </c>
      <c r="AN71">
        <v>0</v>
      </c>
      <c r="AO71">
        <v>0</v>
      </c>
      <c r="AP71">
        <v>2.4755068799999997</v>
      </c>
      <c r="AQ71">
        <v>43.142996000000004</v>
      </c>
      <c r="AR71">
        <v>1.9395072000000002</v>
      </c>
      <c r="AS71">
        <v>4.2538452479999993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44.203637749665603</v>
      </c>
      <c r="BB71">
        <f t="shared" si="1"/>
        <v>1013.2996478396117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512.33113953043085</v>
      </c>
      <c r="L72">
        <v>1.8366595709841165</v>
      </c>
      <c r="M72">
        <v>62.731482893239253</v>
      </c>
      <c r="N72">
        <v>51.884253477508651</v>
      </c>
      <c r="O72">
        <v>73.289444957913858</v>
      </c>
      <c r="P72">
        <v>27.530392493819765</v>
      </c>
      <c r="Q72">
        <v>9.5910345554493297</v>
      </c>
      <c r="R72">
        <v>18.614501009106572</v>
      </c>
      <c r="S72">
        <v>11.574940641076374</v>
      </c>
      <c r="T72">
        <v>0</v>
      </c>
      <c r="U72">
        <v>41.411035620566707</v>
      </c>
      <c r="V72">
        <v>7.9637945005753741</v>
      </c>
      <c r="W72">
        <v>14.133132835820895</v>
      </c>
      <c r="X72">
        <v>43.184858325374087</v>
      </c>
      <c r="Y72">
        <v>0</v>
      </c>
      <c r="Z72">
        <v>2.8784289600000004</v>
      </c>
      <c r="AA72">
        <v>1.6654464000000002</v>
      </c>
      <c r="AB72">
        <v>1.756203</v>
      </c>
      <c r="AC72">
        <v>8.5095812221000013</v>
      </c>
      <c r="AD72">
        <v>16.015024199999999</v>
      </c>
      <c r="AE72">
        <v>13.524950399999998</v>
      </c>
      <c r="AF72">
        <v>12.302116200000002</v>
      </c>
      <c r="AG72">
        <v>29.763332280000004</v>
      </c>
      <c r="AH72">
        <v>41.091581959999992</v>
      </c>
      <c r="AI72">
        <v>0</v>
      </c>
      <c r="AJ72">
        <v>0</v>
      </c>
      <c r="AK72">
        <v>23.132137350000001</v>
      </c>
      <c r="AL72">
        <v>2.0805600000000002</v>
      </c>
      <c r="AM72">
        <v>1.7562863999999996</v>
      </c>
      <c r="AN72">
        <v>0</v>
      </c>
      <c r="AO72">
        <v>0</v>
      </c>
      <c r="AP72">
        <v>2.4755068799999997</v>
      </c>
      <c r="AQ72">
        <v>43.142996000000004</v>
      </c>
      <c r="AR72">
        <v>1.9395072000000002</v>
      </c>
      <c r="AS72">
        <v>4.2538452479999993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45.242823304511376</v>
      </c>
      <c r="BB72">
        <f t="shared" si="1"/>
        <v>1037.1213508074545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512.33113953043085</v>
      </c>
      <c r="L73">
        <v>1.8263735363956441</v>
      </c>
      <c r="M73">
        <v>62.731482893239253</v>
      </c>
      <c r="N73">
        <v>51.884253477508651</v>
      </c>
      <c r="O73">
        <v>73.289444957913858</v>
      </c>
      <c r="P73">
        <v>27.530392493819765</v>
      </c>
      <c r="Q73">
        <v>9.5910345554493297</v>
      </c>
      <c r="R73">
        <v>18.614501009106572</v>
      </c>
      <c r="S73">
        <v>11.574940641076374</v>
      </c>
      <c r="T73">
        <v>0</v>
      </c>
      <c r="U73">
        <v>41.411035620566707</v>
      </c>
      <c r="V73">
        <v>7.9637945005753741</v>
      </c>
      <c r="W73">
        <v>14.133132835820895</v>
      </c>
      <c r="X73">
        <v>43.184858325374087</v>
      </c>
      <c r="Y73">
        <v>0</v>
      </c>
      <c r="Z73">
        <v>3.1402800000000006</v>
      </c>
      <c r="AA73">
        <v>7.6332959999999996</v>
      </c>
      <c r="AB73">
        <v>5.7369298000000004</v>
      </c>
      <c r="AC73">
        <v>12.764651820900003</v>
      </c>
      <c r="AD73">
        <v>16.015024199999999</v>
      </c>
      <c r="AE73">
        <v>20.850965200000005</v>
      </c>
      <c r="AF73">
        <v>12.302116200000002</v>
      </c>
      <c r="AG73">
        <v>29.763332280000004</v>
      </c>
      <c r="AH73">
        <v>51.364477450000003</v>
      </c>
      <c r="AI73">
        <v>2.2364691999999997</v>
      </c>
      <c r="AJ73">
        <v>0</v>
      </c>
      <c r="AK73">
        <v>23.132137350000001</v>
      </c>
      <c r="AL73">
        <v>2.0805600000000002</v>
      </c>
      <c r="AM73">
        <v>4.0980016000000008</v>
      </c>
      <c r="AN73">
        <v>0</v>
      </c>
      <c r="AO73">
        <v>0</v>
      </c>
      <c r="AP73">
        <v>0.50635368000000014</v>
      </c>
      <c r="AQ73">
        <v>43.142996000000004</v>
      </c>
      <c r="AR73">
        <v>1.9395072000000002</v>
      </c>
      <c r="AS73">
        <v>4.2538452479999993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46.691742471465609</v>
      </c>
      <c r="BB73">
        <f t="shared" si="1"/>
        <v>1070.3355851347121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512.33113953043085</v>
      </c>
      <c r="L74">
        <v>1.8366595709841165</v>
      </c>
      <c r="M74">
        <v>62.731482893239253</v>
      </c>
      <c r="N74">
        <v>51.884253477508651</v>
      </c>
      <c r="O74">
        <v>73.289444957913858</v>
      </c>
      <c r="P74">
        <v>27.530392493819765</v>
      </c>
      <c r="Q74">
        <v>9.5910345554493297</v>
      </c>
      <c r="R74">
        <v>18.614501009106572</v>
      </c>
      <c r="S74">
        <v>11.574940641076374</v>
      </c>
      <c r="T74">
        <v>0</v>
      </c>
      <c r="U74">
        <v>41.411035620566707</v>
      </c>
      <c r="V74">
        <v>7.9637945005753741</v>
      </c>
      <c r="W74">
        <v>14.133132835820895</v>
      </c>
      <c r="X74">
        <v>43.184858325374087</v>
      </c>
      <c r="Y74">
        <v>0</v>
      </c>
      <c r="Z74">
        <v>5.7568579200000007</v>
      </c>
      <c r="AA74">
        <v>12.340957824</v>
      </c>
      <c r="AB74">
        <v>17.35128564</v>
      </c>
      <c r="AC74">
        <v>12.764651820900003</v>
      </c>
      <c r="AD74">
        <v>16.015024199999999</v>
      </c>
      <c r="AE74">
        <v>21.714307867200006</v>
      </c>
      <c r="AF74">
        <v>20.708562270000002</v>
      </c>
      <c r="AG74">
        <v>29.763332280000004</v>
      </c>
      <c r="AH74">
        <v>61.63737294000002</v>
      </c>
      <c r="AI74">
        <v>7.2685248999999983</v>
      </c>
      <c r="AJ74">
        <v>0</v>
      </c>
      <c r="AK74">
        <v>23.132137350000001</v>
      </c>
      <c r="AL74">
        <v>2.0805600000000002</v>
      </c>
      <c r="AM74">
        <v>6.9548941439999998</v>
      </c>
      <c r="AN74">
        <v>0</v>
      </c>
      <c r="AO74">
        <v>0</v>
      </c>
      <c r="AP74">
        <v>0.50635368000000014</v>
      </c>
      <c r="AQ74">
        <v>43.142996000000004</v>
      </c>
      <c r="AR74">
        <v>1.9395072000000002</v>
      </c>
      <c r="AS74">
        <v>4.2538452479999993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48.630447724011439</v>
      </c>
      <c r="BB74">
        <f t="shared" si="1"/>
        <v>1114.7773939719548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512.33113953043085</v>
      </c>
      <c r="L75">
        <v>2.3377036885519726</v>
      </c>
      <c r="M75">
        <v>62.731482893239253</v>
      </c>
      <c r="N75">
        <v>51.884253477508651</v>
      </c>
      <c r="O75">
        <v>73.289444957913858</v>
      </c>
      <c r="P75">
        <v>27.530392493819765</v>
      </c>
      <c r="Q75">
        <v>9.5910345554493297</v>
      </c>
      <c r="R75">
        <v>18.614501009106572</v>
      </c>
      <c r="S75">
        <v>11.574940641076374</v>
      </c>
      <c r="T75">
        <v>0</v>
      </c>
      <c r="U75">
        <v>41.411035620566707</v>
      </c>
      <c r="V75">
        <v>7.9637945005753741</v>
      </c>
      <c r="W75">
        <v>14.667268605378363</v>
      </c>
      <c r="X75">
        <v>43.184858325374087</v>
      </c>
      <c r="Y75">
        <v>0</v>
      </c>
      <c r="Z75">
        <v>5.7568579200000007</v>
      </c>
      <c r="AA75">
        <v>12.340957824</v>
      </c>
      <c r="AB75">
        <v>17.35128564</v>
      </c>
      <c r="AC75">
        <v>12.764651820900003</v>
      </c>
      <c r="AD75">
        <v>16.015024199999999</v>
      </c>
      <c r="AE75">
        <v>21.714307867200006</v>
      </c>
      <c r="AF75">
        <v>20.708562270000002</v>
      </c>
      <c r="AG75">
        <v>29.763332280000004</v>
      </c>
      <c r="AH75">
        <v>61.63737294000002</v>
      </c>
      <c r="AI75">
        <v>7.2685248999999983</v>
      </c>
      <c r="AJ75">
        <v>0</v>
      </c>
      <c r="AK75">
        <v>23.132137350000001</v>
      </c>
      <c r="AL75">
        <v>2.0805600000000002</v>
      </c>
      <c r="AM75">
        <v>6.9548941439999998</v>
      </c>
      <c r="AN75">
        <v>0</v>
      </c>
      <c r="AO75">
        <v>0</v>
      </c>
      <c r="AP75">
        <v>0.50635368000000014</v>
      </c>
      <c r="AQ75">
        <v>43.142996000000004</v>
      </c>
      <c r="AR75">
        <v>3.7820390400000004</v>
      </c>
      <c r="AS75">
        <v>4.2538452479999993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48.750736002061899</v>
      </c>
      <c r="BB75">
        <f t="shared" si="1"/>
        <v>1117.5348174210299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512.33113953043085</v>
      </c>
      <c r="L76">
        <v>2.9848261230862208</v>
      </c>
      <c r="M76">
        <v>62.731482893239253</v>
      </c>
      <c r="N76">
        <v>51.884253477508651</v>
      </c>
      <c r="O76">
        <v>73.289444957913858</v>
      </c>
      <c r="P76">
        <v>27.530392493819765</v>
      </c>
      <c r="Q76">
        <v>9.5910345554493297</v>
      </c>
      <c r="R76">
        <v>18.614501009106572</v>
      </c>
      <c r="S76">
        <v>11.574940641076374</v>
      </c>
      <c r="T76">
        <v>0</v>
      </c>
      <c r="U76">
        <v>41.411035620566707</v>
      </c>
      <c r="V76">
        <v>7.9637945005753741</v>
      </c>
      <c r="W76">
        <v>14.667268605378363</v>
      </c>
      <c r="X76">
        <v>43.184858325374087</v>
      </c>
      <c r="Y76">
        <v>0</v>
      </c>
      <c r="Z76">
        <v>5.7568579200000007</v>
      </c>
      <c r="AA76">
        <v>12.340957824</v>
      </c>
      <c r="AB76">
        <v>17.35128564</v>
      </c>
      <c r="AC76">
        <v>12.764651820900003</v>
      </c>
      <c r="AD76">
        <v>16.015024199999999</v>
      </c>
      <c r="AE76">
        <v>21.714307867200006</v>
      </c>
      <c r="AF76">
        <v>20.708562270000002</v>
      </c>
      <c r="AG76">
        <v>29.763332280000004</v>
      </c>
      <c r="AH76">
        <v>61.63737294000002</v>
      </c>
      <c r="AI76">
        <v>7.2685248999999983</v>
      </c>
      <c r="AJ76">
        <v>0</v>
      </c>
      <c r="AK76">
        <v>23.132137350000001</v>
      </c>
      <c r="AL76">
        <v>2.0805600000000002</v>
      </c>
      <c r="AM76">
        <v>6.9548941439999998</v>
      </c>
      <c r="AN76">
        <v>0</v>
      </c>
      <c r="AO76">
        <v>0</v>
      </c>
      <c r="AP76">
        <v>0.50635368000000014</v>
      </c>
      <c r="AQ76">
        <v>43.142996000000004</v>
      </c>
      <c r="AR76">
        <v>5.8185215999999995</v>
      </c>
      <c r="AS76">
        <v>4.2538452479999993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48.862910574934403</v>
      </c>
      <c r="BB76">
        <f t="shared" si="1"/>
        <v>1120.1062478426913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512.33113953043085</v>
      </c>
      <c r="L77">
        <v>3.8195085494583139</v>
      </c>
      <c r="M77">
        <v>62.731482893239253</v>
      </c>
      <c r="N77">
        <v>51.884253477508651</v>
      </c>
      <c r="O77">
        <v>73.289444957913858</v>
      </c>
      <c r="P77">
        <v>27.530392493819765</v>
      </c>
      <c r="Q77">
        <v>9.5910345554493297</v>
      </c>
      <c r="R77">
        <v>18.614501009106572</v>
      </c>
      <c r="S77">
        <v>11.574940641076374</v>
      </c>
      <c r="T77">
        <v>0</v>
      </c>
      <c r="U77">
        <v>41.411035620566707</v>
      </c>
      <c r="V77">
        <v>7.9637945005753741</v>
      </c>
      <c r="W77">
        <v>14.667268605378363</v>
      </c>
      <c r="X77">
        <v>43.184858325374087</v>
      </c>
      <c r="Y77">
        <v>0</v>
      </c>
      <c r="Z77">
        <v>5.7568579200000007</v>
      </c>
      <c r="AA77">
        <v>12.340957824</v>
      </c>
      <c r="AB77">
        <v>17.35128564</v>
      </c>
      <c r="AC77">
        <v>12.764651820900003</v>
      </c>
      <c r="AD77">
        <v>16.015024199999999</v>
      </c>
      <c r="AE77">
        <v>21.714307867200006</v>
      </c>
      <c r="AF77">
        <v>20.708562270000002</v>
      </c>
      <c r="AG77">
        <v>29.763332280000004</v>
      </c>
      <c r="AH77">
        <v>61.63737294000002</v>
      </c>
      <c r="AI77">
        <v>7.2685248999999983</v>
      </c>
      <c r="AJ77">
        <v>0</v>
      </c>
      <c r="AK77">
        <v>23.132137350000001</v>
      </c>
      <c r="AL77">
        <v>2.0805600000000002</v>
      </c>
      <c r="AM77">
        <v>6.9548941439999998</v>
      </c>
      <c r="AN77">
        <v>0</v>
      </c>
      <c r="AO77">
        <v>1.291248E-3</v>
      </c>
      <c r="AP77">
        <v>1.9128916800000004</v>
      </c>
      <c r="AQ77">
        <v>43.142996000000004</v>
      </c>
      <c r="AR77">
        <v>4.8487679999999997</v>
      </c>
      <c r="AS77">
        <v>4.2538452479999993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48.916112312294707</v>
      </c>
      <c r="BB77">
        <f t="shared" si="1"/>
        <v>1121.3258041797033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512.33113953043085</v>
      </c>
      <c r="L78">
        <v>4.3725867640167655</v>
      </c>
      <c r="M78">
        <v>62.731482893239253</v>
      </c>
      <c r="N78">
        <v>51.884253477508651</v>
      </c>
      <c r="O78">
        <v>73.289444957913858</v>
      </c>
      <c r="P78">
        <v>27.530392493819765</v>
      </c>
      <c r="Q78">
        <v>9.5910345554493297</v>
      </c>
      <c r="R78">
        <v>18.614501009106572</v>
      </c>
      <c r="S78">
        <v>11.574940641076374</v>
      </c>
      <c r="T78">
        <v>0</v>
      </c>
      <c r="U78">
        <v>41.411035620566707</v>
      </c>
      <c r="V78">
        <v>7.9637945005753741</v>
      </c>
      <c r="W78">
        <v>14.667268605378363</v>
      </c>
      <c r="X78">
        <v>43.184858325374087</v>
      </c>
      <c r="Y78">
        <v>0</v>
      </c>
      <c r="Z78">
        <v>5.7568579200000007</v>
      </c>
      <c r="AA78">
        <v>12.340957824</v>
      </c>
      <c r="AB78">
        <v>17.35128564</v>
      </c>
      <c r="AC78">
        <v>12.764651820900003</v>
      </c>
      <c r="AD78">
        <v>16.015024199999999</v>
      </c>
      <c r="AE78">
        <v>21.714307867200006</v>
      </c>
      <c r="AF78">
        <v>20.708562270000002</v>
      </c>
      <c r="AG78">
        <v>29.763332280000004</v>
      </c>
      <c r="AH78">
        <v>58.226937999999983</v>
      </c>
      <c r="AI78">
        <v>7.2685248999999983</v>
      </c>
      <c r="AJ78">
        <v>0</v>
      </c>
      <c r="AK78">
        <v>23.132137350000001</v>
      </c>
      <c r="AL78">
        <v>2.0805600000000002</v>
      </c>
      <c r="AM78">
        <v>6.9548941439999998</v>
      </c>
      <c r="AN78">
        <v>0</v>
      </c>
      <c r="AO78">
        <v>2.8407456000000001E-2</v>
      </c>
      <c r="AP78">
        <v>1.9128916800000004</v>
      </c>
      <c r="AQ78">
        <v>43.142996000000004</v>
      </c>
      <c r="AR78">
        <v>4.8487679999999997</v>
      </c>
      <c r="AS78">
        <v>4.2538452479999993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48.797808336707469</v>
      </c>
      <c r="BB78">
        <f t="shared" si="1"/>
        <v>1118.6138676378489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512.33113953043085</v>
      </c>
      <c r="L79">
        <v>4.6649471359935646</v>
      </c>
      <c r="M79">
        <v>62.731482893239253</v>
      </c>
      <c r="N79">
        <v>51.884253477508651</v>
      </c>
      <c r="O79">
        <v>73.289444957913858</v>
      </c>
      <c r="P79">
        <v>27.530392493819765</v>
      </c>
      <c r="Q79">
        <v>9.5910345554493297</v>
      </c>
      <c r="R79">
        <v>18.614501009106572</v>
      </c>
      <c r="S79">
        <v>11.574940641076374</v>
      </c>
      <c r="T79">
        <v>0</v>
      </c>
      <c r="U79">
        <v>41.411035620566707</v>
      </c>
      <c r="V79">
        <v>7.9637945005753741</v>
      </c>
      <c r="W79">
        <v>14.396448122215149</v>
      </c>
      <c r="X79">
        <v>43.184858325374087</v>
      </c>
      <c r="Y79">
        <v>0</v>
      </c>
      <c r="Z79">
        <v>5.7568579200000007</v>
      </c>
      <c r="AA79">
        <v>12.340957824</v>
      </c>
      <c r="AB79">
        <v>17.35128564</v>
      </c>
      <c r="AC79">
        <v>12.764651820900003</v>
      </c>
      <c r="AD79">
        <v>16.015024199999999</v>
      </c>
      <c r="AE79">
        <v>21.714307867200006</v>
      </c>
      <c r="AF79">
        <v>20.708562270000002</v>
      </c>
      <c r="AG79">
        <v>29.763332280000004</v>
      </c>
      <c r="AH79">
        <v>51.364477450000003</v>
      </c>
      <c r="AI79">
        <v>7.2685248999999983</v>
      </c>
      <c r="AJ79">
        <v>0</v>
      </c>
      <c r="AK79">
        <v>23.132137350000001</v>
      </c>
      <c r="AL79">
        <v>9.5358999999999998</v>
      </c>
      <c r="AM79">
        <v>4.6365960960000008</v>
      </c>
      <c r="AN79">
        <v>0</v>
      </c>
      <c r="AO79">
        <v>0.21692966400000002</v>
      </c>
      <c r="AP79">
        <v>0.50635368000000014</v>
      </c>
      <c r="AQ79">
        <v>43.142996000000004</v>
      </c>
      <c r="AR79">
        <v>13.5765504</v>
      </c>
      <c r="AS79">
        <v>2.3632473600000004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48.961466909279032</v>
      </c>
      <c r="BB79">
        <f t="shared" si="1"/>
        <v>1122.3654990760908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512.33113953043085</v>
      </c>
      <c r="L80">
        <v>4.9571152650310459</v>
      </c>
      <c r="M80">
        <v>62.731482893239253</v>
      </c>
      <c r="N80">
        <v>51.884253477508651</v>
      </c>
      <c r="O80">
        <v>73.289444957913858</v>
      </c>
      <c r="P80">
        <v>27.530392493819765</v>
      </c>
      <c r="Q80">
        <v>9.5910345554493297</v>
      </c>
      <c r="R80">
        <v>18.614501009106572</v>
      </c>
      <c r="S80">
        <v>11.574940641076374</v>
      </c>
      <c r="T80">
        <v>0</v>
      </c>
      <c r="U80">
        <v>41.411035620566707</v>
      </c>
      <c r="V80">
        <v>7.9637945005753741</v>
      </c>
      <c r="W80">
        <v>14.396448122215149</v>
      </c>
      <c r="X80">
        <v>43.184858325374087</v>
      </c>
      <c r="Y80">
        <v>0</v>
      </c>
      <c r="Z80">
        <v>5.7568579200000007</v>
      </c>
      <c r="AA80">
        <v>6.1413336000000021</v>
      </c>
      <c r="AB80">
        <v>11.56752376</v>
      </c>
      <c r="AC80">
        <v>8.5095812221000013</v>
      </c>
      <c r="AD80">
        <v>12.011268149999999</v>
      </c>
      <c r="AE80">
        <v>21.714307867200006</v>
      </c>
      <c r="AF80">
        <v>12.438806380000001</v>
      </c>
      <c r="AG80">
        <v>29.763332280000004</v>
      </c>
      <c r="AH80">
        <v>41.091581959999992</v>
      </c>
      <c r="AI80">
        <v>2.2364691999999997</v>
      </c>
      <c r="AJ80">
        <v>0</v>
      </c>
      <c r="AK80">
        <v>23.132137350000001</v>
      </c>
      <c r="AL80">
        <v>49.84675</v>
      </c>
      <c r="AM80">
        <v>4.6365960960000008</v>
      </c>
      <c r="AN80">
        <v>0</v>
      </c>
      <c r="AO80">
        <v>0.27503582400000004</v>
      </c>
      <c r="AP80">
        <v>0.50635368000000014</v>
      </c>
      <c r="AQ80">
        <v>39.649636000000001</v>
      </c>
      <c r="AR80">
        <v>13.5765504</v>
      </c>
      <c r="AS80">
        <v>2.6586532800000002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48.695879593969082</v>
      </c>
      <c r="BB80">
        <f t="shared" si="1"/>
        <v>1116.2773367676382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512.33113953043085</v>
      </c>
      <c r="L81">
        <v>5.2182789011115265</v>
      </c>
      <c r="M81">
        <v>62.731482893239253</v>
      </c>
      <c r="N81">
        <v>51.884253477508651</v>
      </c>
      <c r="O81">
        <v>73.289444957913858</v>
      </c>
      <c r="P81">
        <v>27.530392493819765</v>
      </c>
      <c r="Q81">
        <v>9.5910345554493297</v>
      </c>
      <c r="R81">
        <v>18.614501009106572</v>
      </c>
      <c r="S81">
        <v>11.574940641076374</v>
      </c>
      <c r="T81">
        <v>0</v>
      </c>
      <c r="U81">
        <v>41.411035620566707</v>
      </c>
      <c r="V81">
        <v>7.9637945005753741</v>
      </c>
      <c r="W81">
        <v>14.396448122215149</v>
      </c>
      <c r="X81">
        <v>43.184858325374087</v>
      </c>
      <c r="Y81">
        <v>0</v>
      </c>
      <c r="Z81">
        <v>3.1402800000000006</v>
      </c>
      <c r="AA81">
        <v>2.6369568000000001</v>
      </c>
      <c r="AB81">
        <v>1.756203</v>
      </c>
      <c r="AC81">
        <v>4.2505959439999996</v>
      </c>
      <c r="AD81">
        <v>8.0075120999999996</v>
      </c>
      <c r="AE81">
        <v>21.714307867200006</v>
      </c>
      <c r="AF81">
        <v>12.302116200000002</v>
      </c>
      <c r="AG81">
        <v>29.763332280000004</v>
      </c>
      <c r="AH81">
        <v>30.485961110000005</v>
      </c>
      <c r="AI81">
        <v>1.3977932500000001</v>
      </c>
      <c r="AJ81">
        <v>0</v>
      </c>
      <c r="AK81">
        <v>23.132137350000001</v>
      </c>
      <c r="AL81">
        <v>49.84675</v>
      </c>
      <c r="AM81">
        <v>2.3182980480000004</v>
      </c>
      <c r="AN81">
        <v>0</v>
      </c>
      <c r="AO81">
        <v>0.32281200000000004</v>
      </c>
      <c r="AP81">
        <v>0.50635368000000014</v>
      </c>
      <c r="AQ81">
        <v>32.357247000000001</v>
      </c>
      <c r="AR81">
        <v>2.9092607999999998</v>
      </c>
      <c r="AS81">
        <v>2.6586532800000002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46.365737588100927</v>
      </c>
      <c r="BB81">
        <f t="shared" si="1"/>
        <v>1062.8624381494865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512.33113953043085</v>
      </c>
      <c r="L82">
        <v>5.5624690026458588</v>
      </c>
      <c r="M82">
        <v>62.731482893239253</v>
      </c>
      <c r="N82">
        <v>51.884253477508651</v>
      </c>
      <c r="O82">
        <v>73.289444957913858</v>
      </c>
      <c r="P82">
        <v>27.530392493819765</v>
      </c>
      <c r="Q82">
        <v>9.5910345554493297</v>
      </c>
      <c r="R82">
        <v>18.614501009106572</v>
      </c>
      <c r="S82">
        <v>11.574940641076374</v>
      </c>
      <c r="T82">
        <v>0</v>
      </c>
      <c r="U82">
        <v>41.411035620566707</v>
      </c>
      <c r="V82">
        <v>7.9637945005753741</v>
      </c>
      <c r="W82">
        <v>14.396448122215149</v>
      </c>
      <c r="X82">
        <v>43.184858325374087</v>
      </c>
      <c r="Y82">
        <v>0</v>
      </c>
      <c r="Z82">
        <v>2.8784289600000004</v>
      </c>
      <c r="AA82">
        <v>0</v>
      </c>
      <c r="AB82">
        <v>0</v>
      </c>
      <c r="AC82">
        <v>0</v>
      </c>
      <c r="AD82">
        <v>4.0037560500000007</v>
      </c>
      <c r="AE82">
        <v>21.714307867200006</v>
      </c>
      <c r="AF82">
        <v>12.302116200000002</v>
      </c>
      <c r="AG82">
        <v>29.763332280000004</v>
      </c>
      <c r="AH82">
        <v>18.715801499999998</v>
      </c>
      <c r="AI82">
        <v>1.3977932500000001</v>
      </c>
      <c r="AJ82">
        <v>0</v>
      </c>
      <c r="AK82">
        <v>23.132137350000001</v>
      </c>
      <c r="AL82">
        <v>49.84675</v>
      </c>
      <c r="AM82">
        <v>0.40980016000000002</v>
      </c>
      <c r="AN82">
        <v>0</v>
      </c>
      <c r="AO82">
        <v>0.36413193599999999</v>
      </c>
      <c r="AP82">
        <v>0.50635368000000014</v>
      </c>
      <c r="AQ82">
        <v>21.571498000000002</v>
      </c>
      <c r="AR82">
        <v>2.9092607999999998</v>
      </c>
      <c r="AS82">
        <v>2.6586532800000002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44.819628735255094</v>
      </c>
      <c r="BB82">
        <f t="shared" si="1"/>
        <v>1027.4202877078667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512.33113953043085</v>
      </c>
      <c r="L83">
        <v>5.8965229029012454</v>
      </c>
      <c r="M83">
        <v>62.731482893239253</v>
      </c>
      <c r="N83">
        <v>51.884253477508651</v>
      </c>
      <c r="O83">
        <v>73.289444957913858</v>
      </c>
      <c r="P83">
        <v>27.530392493819765</v>
      </c>
      <c r="Q83">
        <v>9.5910345554493297</v>
      </c>
      <c r="R83">
        <v>18.614501009106572</v>
      </c>
      <c r="S83">
        <v>11.574940641076374</v>
      </c>
      <c r="T83">
        <v>0</v>
      </c>
      <c r="U83">
        <v>41.411035620566707</v>
      </c>
      <c r="V83">
        <v>7.9637945005753741</v>
      </c>
      <c r="W83">
        <v>14.396448122215149</v>
      </c>
      <c r="X83">
        <v>43.184858325374087</v>
      </c>
      <c r="Y83">
        <v>0</v>
      </c>
      <c r="Z83">
        <v>2.8784289600000004</v>
      </c>
      <c r="AA83">
        <v>0</v>
      </c>
      <c r="AB83">
        <v>0</v>
      </c>
      <c r="AC83">
        <v>0</v>
      </c>
      <c r="AD83">
        <v>1.1605090000000002</v>
      </c>
      <c r="AE83">
        <v>13.524950399999998</v>
      </c>
      <c r="AF83">
        <v>12.302116200000002</v>
      </c>
      <c r="AG83">
        <v>29.763332280000004</v>
      </c>
      <c r="AH83">
        <v>8.3181340000000006</v>
      </c>
      <c r="AI83">
        <v>0</v>
      </c>
      <c r="AJ83">
        <v>0</v>
      </c>
      <c r="AK83">
        <v>23.132137350000001</v>
      </c>
      <c r="AL83">
        <v>49.84675</v>
      </c>
      <c r="AM83">
        <v>0</v>
      </c>
      <c r="AN83">
        <v>0</v>
      </c>
      <c r="AO83">
        <v>0.41449060799999998</v>
      </c>
      <c r="AP83">
        <v>1.3502764799999998</v>
      </c>
      <c r="AQ83">
        <v>17.466799999999999</v>
      </c>
      <c r="AR83">
        <v>2.9092607999999998</v>
      </c>
      <c r="AS83">
        <v>2.6586532800000002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43.728054015486229</v>
      </c>
      <c r="BB83">
        <f t="shared" si="1"/>
        <v>1002.397634372691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512.33113953043085</v>
      </c>
      <c r="L84">
        <v>5.9797953684248464</v>
      </c>
      <c r="M84">
        <v>62.731482893239253</v>
      </c>
      <c r="N84">
        <v>51.884253477508651</v>
      </c>
      <c r="O84">
        <v>73.289444957913858</v>
      </c>
      <c r="P84">
        <v>27.530392493819765</v>
      </c>
      <c r="Q84">
        <v>9.5910345554493297</v>
      </c>
      <c r="R84">
        <v>18.614501009106572</v>
      </c>
      <c r="S84">
        <v>11.574940641076374</v>
      </c>
      <c r="T84">
        <v>0</v>
      </c>
      <c r="U84">
        <v>41.411035620566707</v>
      </c>
      <c r="V84">
        <v>7.9637945005753741</v>
      </c>
      <c r="W84">
        <v>14.396448122215149</v>
      </c>
      <c r="X84">
        <v>43.184858325374087</v>
      </c>
      <c r="Y84">
        <v>0</v>
      </c>
      <c r="Z84">
        <v>2.8784289600000004</v>
      </c>
      <c r="AA84">
        <v>0</v>
      </c>
      <c r="AB84">
        <v>0</v>
      </c>
      <c r="AC84">
        <v>0</v>
      </c>
      <c r="AD84">
        <v>0</v>
      </c>
      <c r="AE84">
        <v>6.762475199999999</v>
      </c>
      <c r="AF84">
        <v>12.302116200000002</v>
      </c>
      <c r="AG84">
        <v>29.763332280000004</v>
      </c>
      <c r="AH84">
        <v>1.2477200999999998</v>
      </c>
      <c r="AI84">
        <v>0</v>
      </c>
      <c r="AJ84">
        <v>0</v>
      </c>
      <c r="AK84">
        <v>23.132137350000001</v>
      </c>
      <c r="AL84">
        <v>9.5358999999999998</v>
      </c>
      <c r="AM84">
        <v>0</v>
      </c>
      <c r="AN84">
        <v>0</v>
      </c>
      <c r="AO84">
        <v>0.44548056000000003</v>
      </c>
      <c r="AP84">
        <v>1.3502764799999998</v>
      </c>
      <c r="AQ84">
        <v>10.785749000000001</v>
      </c>
      <c r="AR84">
        <v>2.9092607999999998</v>
      </c>
      <c r="AS84">
        <v>2.6586532800000002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41.141845061095339</v>
      </c>
      <c r="BB84">
        <f t="shared" si="1"/>
        <v>943.11280664460548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512.33113953043085</v>
      </c>
      <c r="L85">
        <v>5.9903677839494351</v>
      </c>
      <c r="M85">
        <v>62.731482893239253</v>
      </c>
      <c r="N85">
        <v>51.884253477508651</v>
      </c>
      <c r="O85">
        <v>73.289444957913858</v>
      </c>
      <c r="P85">
        <v>27.530392493819765</v>
      </c>
      <c r="Q85">
        <v>9.5910345554493297</v>
      </c>
      <c r="R85">
        <v>18.614501009106572</v>
      </c>
      <c r="S85">
        <v>11.574940641076374</v>
      </c>
      <c r="T85">
        <v>0</v>
      </c>
      <c r="U85">
        <v>41.411035620566707</v>
      </c>
      <c r="V85">
        <v>7.9637945005753741</v>
      </c>
      <c r="W85">
        <v>14.396448122215149</v>
      </c>
      <c r="X85">
        <v>43.184858325374087</v>
      </c>
      <c r="Y85">
        <v>0</v>
      </c>
      <c r="Z85">
        <v>2.8784289600000004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12.302116200000002</v>
      </c>
      <c r="AG85">
        <v>29.763332280000004</v>
      </c>
      <c r="AH85">
        <v>0</v>
      </c>
      <c r="AI85">
        <v>0</v>
      </c>
      <c r="AJ85">
        <v>0</v>
      </c>
      <c r="AK85">
        <v>23.132137350000001</v>
      </c>
      <c r="AL85">
        <v>2.0805600000000002</v>
      </c>
      <c r="AM85">
        <v>0</v>
      </c>
      <c r="AN85">
        <v>0</v>
      </c>
      <c r="AO85">
        <v>0.50875171200000013</v>
      </c>
      <c r="AP85">
        <v>0.50635368000000014</v>
      </c>
      <c r="AQ85">
        <v>0</v>
      </c>
      <c r="AR85">
        <v>2.9092607999999998</v>
      </c>
      <c r="AS85">
        <v>2.6586532800000002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40.012351273129767</v>
      </c>
      <c r="BB85">
        <f t="shared" si="1"/>
        <v>917.22093690009547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512.33113953043085</v>
      </c>
      <c r="L86">
        <v>5.9799316031411616</v>
      </c>
      <c r="M86">
        <v>62.731482893239253</v>
      </c>
      <c r="N86">
        <v>51.884253477508651</v>
      </c>
      <c r="O86">
        <v>73.289444957913858</v>
      </c>
      <c r="P86">
        <v>27.530392493819765</v>
      </c>
      <c r="Q86">
        <v>9.5910345554493297</v>
      </c>
      <c r="R86">
        <v>18.614501009106572</v>
      </c>
      <c r="S86">
        <v>11.574940641076374</v>
      </c>
      <c r="T86">
        <v>0</v>
      </c>
      <c r="U86">
        <v>41.411035620566707</v>
      </c>
      <c r="V86">
        <v>7.9823751635111879</v>
      </c>
      <c r="W86">
        <v>14.396448122215149</v>
      </c>
      <c r="X86">
        <v>43.184858325374087</v>
      </c>
      <c r="Y86">
        <v>0</v>
      </c>
      <c r="Z86">
        <v>2.8784289600000004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12.302116200000002</v>
      </c>
      <c r="AG86">
        <v>29.763332280000004</v>
      </c>
      <c r="AH86">
        <v>0</v>
      </c>
      <c r="AI86">
        <v>0</v>
      </c>
      <c r="AJ86">
        <v>0</v>
      </c>
      <c r="AK86">
        <v>23.132137350000001</v>
      </c>
      <c r="AL86">
        <v>2.0805600000000002</v>
      </c>
      <c r="AM86">
        <v>0</v>
      </c>
      <c r="AN86">
        <v>0</v>
      </c>
      <c r="AO86">
        <v>0.58106160000000007</v>
      </c>
      <c r="AP86">
        <v>0.50635368000000014</v>
      </c>
      <c r="AQ86">
        <v>0</v>
      </c>
      <c r="AR86">
        <v>2.9092607999999998</v>
      </c>
      <c r="AS86">
        <v>2.6586532800000002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40.015714318481919</v>
      </c>
      <c r="BB86">
        <f t="shared" si="1"/>
        <v>917.29802822487079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512.33113953043085</v>
      </c>
      <c r="L87">
        <v>5.9797469300528778</v>
      </c>
      <c r="M87">
        <v>62.731482893239253</v>
      </c>
      <c r="N87">
        <v>51.884253477508651</v>
      </c>
      <c r="O87">
        <v>73.289444957913858</v>
      </c>
      <c r="P87">
        <v>27.530392493819765</v>
      </c>
      <c r="Q87">
        <v>9.5890038306942742</v>
      </c>
      <c r="R87">
        <v>18.614501009106572</v>
      </c>
      <c r="S87">
        <v>11.574940641076374</v>
      </c>
      <c r="T87">
        <v>0</v>
      </c>
      <c r="U87">
        <v>41.411035620566707</v>
      </c>
      <c r="V87">
        <v>9.1021406082578054</v>
      </c>
      <c r="W87">
        <v>14.396448122215149</v>
      </c>
      <c r="X87">
        <v>43.184858325374087</v>
      </c>
      <c r="Y87">
        <v>0</v>
      </c>
      <c r="Z87">
        <v>2.8784289600000004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12.302116200000002</v>
      </c>
      <c r="AG87">
        <v>29.763332280000004</v>
      </c>
      <c r="AH87">
        <v>0</v>
      </c>
      <c r="AI87">
        <v>0</v>
      </c>
      <c r="AJ87">
        <v>0</v>
      </c>
      <c r="AK87">
        <v>23.132137350000001</v>
      </c>
      <c r="AL87">
        <v>2.0805600000000002</v>
      </c>
      <c r="AM87">
        <v>0</v>
      </c>
      <c r="AN87">
        <v>0</v>
      </c>
      <c r="AO87">
        <v>0.69469142400000006</v>
      </c>
      <c r="AP87">
        <v>0.50635368000000014</v>
      </c>
      <c r="AQ87">
        <v>0</v>
      </c>
      <c r="AR87">
        <v>13.5765504</v>
      </c>
      <c r="AS87">
        <v>2.6586532800000002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40.513070838992391</v>
      </c>
      <c r="BB87">
        <f t="shared" si="1"/>
        <v>928.69914117526378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512.33113953043085</v>
      </c>
      <c r="L88">
        <v>5.9798199453338547</v>
      </c>
      <c r="M88">
        <v>62.731482893239253</v>
      </c>
      <c r="N88">
        <v>51.884253477508651</v>
      </c>
      <c r="O88">
        <v>73.289444957913858</v>
      </c>
      <c r="P88">
        <v>27.530392493819765</v>
      </c>
      <c r="Q88">
        <v>9.5890038306942742</v>
      </c>
      <c r="R88">
        <v>18.614501009106572</v>
      </c>
      <c r="S88">
        <v>11.574940641076374</v>
      </c>
      <c r="T88">
        <v>0</v>
      </c>
      <c r="U88">
        <v>41.411035620566707</v>
      </c>
      <c r="V88">
        <v>9.1021406082578054</v>
      </c>
      <c r="W88">
        <v>14.396448122215149</v>
      </c>
      <c r="X88">
        <v>43.184858325374087</v>
      </c>
      <c r="Y88">
        <v>0</v>
      </c>
      <c r="Z88">
        <v>0.48311999999999999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12.302116200000002</v>
      </c>
      <c r="AG88">
        <v>29.763332280000004</v>
      </c>
      <c r="AH88">
        <v>0</v>
      </c>
      <c r="AI88">
        <v>0</v>
      </c>
      <c r="AJ88">
        <v>0</v>
      </c>
      <c r="AK88">
        <v>23.132137350000001</v>
      </c>
      <c r="AL88">
        <v>2.0805600000000002</v>
      </c>
      <c r="AM88">
        <v>0</v>
      </c>
      <c r="AN88">
        <v>0</v>
      </c>
      <c r="AO88">
        <v>0.76571006399999997</v>
      </c>
      <c r="AP88">
        <v>0.50635368000000014</v>
      </c>
      <c r="AQ88">
        <v>0</v>
      </c>
      <c r="AR88">
        <v>13.5765504</v>
      </c>
      <c r="AS88">
        <v>2.6586532800000002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40.415918459125095</v>
      </c>
      <c r="BB88">
        <f t="shared" si="1"/>
        <v>926.47207625041199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512.33346859879657</v>
      </c>
      <c r="L89">
        <v>6.0008122157244976</v>
      </c>
      <c r="M89">
        <v>62.74191900751196</v>
      </c>
      <c r="N89">
        <v>51.884253477508651</v>
      </c>
      <c r="O89">
        <v>73.289444957913858</v>
      </c>
      <c r="P89">
        <v>27.530392493819765</v>
      </c>
      <c r="Q89">
        <v>9.5881394283347152</v>
      </c>
      <c r="R89">
        <v>18.614501009106572</v>
      </c>
      <c r="S89">
        <v>11.574873808377466</v>
      </c>
      <c r="T89">
        <v>0</v>
      </c>
      <c r="U89">
        <v>41.411035620566707</v>
      </c>
      <c r="V89">
        <v>9.1021406082578054</v>
      </c>
      <c r="W89">
        <v>14.396448122215149</v>
      </c>
      <c r="X89">
        <v>43.184858325374087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12.302116200000002</v>
      </c>
      <c r="AG89">
        <v>29.763332280000004</v>
      </c>
      <c r="AH89">
        <v>0</v>
      </c>
      <c r="AI89">
        <v>0</v>
      </c>
      <c r="AJ89">
        <v>0</v>
      </c>
      <c r="AK89">
        <v>23.132137350000001</v>
      </c>
      <c r="AL89">
        <v>2.0805600000000002</v>
      </c>
      <c r="AM89">
        <v>0</v>
      </c>
      <c r="AN89">
        <v>0</v>
      </c>
      <c r="AO89">
        <v>0.12912480000000001</v>
      </c>
      <c r="AP89">
        <v>0.50635368000000014</v>
      </c>
      <c r="AQ89">
        <v>0</v>
      </c>
      <c r="AR89">
        <v>2.9092607999999998</v>
      </c>
      <c r="AS89">
        <v>2.3632473600000004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39.912245549914651</v>
      </c>
      <c r="BB89">
        <f t="shared" si="1"/>
        <v>914.92617459359292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512.33346859879657</v>
      </c>
      <c r="L90">
        <v>6.0008122157244976</v>
      </c>
      <c r="M90">
        <v>62.74191900751196</v>
      </c>
      <c r="N90">
        <v>51.884253477508651</v>
      </c>
      <c r="O90">
        <v>73.289444957913858</v>
      </c>
      <c r="P90">
        <v>27.530392493819765</v>
      </c>
      <c r="Q90">
        <v>9.5881394283347152</v>
      </c>
      <c r="R90">
        <v>18.614501009106572</v>
      </c>
      <c r="S90">
        <v>11.574873808377466</v>
      </c>
      <c r="T90">
        <v>0</v>
      </c>
      <c r="U90">
        <v>41.411035620566707</v>
      </c>
      <c r="V90">
        <v>9.1021406082578054</v>
      </c>
      <c r="W90">
        <v>14.396448122215149</v>
      </c>
      <c r="X90">
        <v>43.184858325374087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12.302116200000002</v>
      </c>
      <c r="AG90">
        <v>29.763332280000004</v>
      </c>
      <c r="AH90">
        <v>0</v>
      </c>
      <c r="AI90">
        <v>0</v>
      </c>
      <c r="AJ90">
        <v>0</v>
      </c>
      <c r="AK90">
        <v>23.132137350000001</v>
      </c>
      <c r="AL90">
        <v>2.0805600000000002</v>
      </c>
      <c r="AM90">
        <v>0</v>
      </c>
      <c r="AN90">
        <v>0</v>
      </c>
      <c r="AO90">
        <v>0.12912480000000001</v>
      </c>
      <c r="AP90">
        <v>0.50635368000000014</v>
      </c>
      <c r="AQ90">
        <v>0</v>
      </c>
      <c r="AR90">
        <v>2.9092607999999998</v>
      </c>
      <c r="AS90">
        <v>2.3632473600000004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39.912245549914651</v>
      </c>
      <c r="BB90">
        <f t="shared" si="1"/>
        <v>914.92617459359292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512.33346859879657</v>
      </c>
      <c r="L91">
        <v>1.2732074175824173</v>
      </c>
      <c r="M91">
        <v>62.74191900751196</v>
      </c>
      <c r="N91">
        <v>51.884253477508651</v>
      </c>
      <c r="O91">
        <v>73.289444957913858</v>
      </c>
      <c r="P91">
        <v>27.530392493819765</v>
      </c>
      <c r="Q91">
        <v>9.5881394283347152</v>
      </c>
      <c r="R91">
        <v>18.614501009106572</v>
      </c>
      <c r="S91">
        <v>11.574873808377466</v>
      </c>
      <c r="T91">
        <v>0</v>
      </c>
      <c r="U91">
        <v>41.411035620566707</v>
      </c>
      <c r="V91">
        <v>9.0254319543147208</v>
      </c>
      <c r="W91">
        <v>14.396448122215149</v>
      </c>
      <c r="X91">
        <v>43.184858325374087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12.302116200000002</v>
      </c>
      <c r="AG91">
        <v>29.763332280000004</v>
      </c>
      <c r="AH91">
        <v>0</v>
      </c>
      <c r="AI91">
        <v>0</v>
      </c>
      <c r="AJ91">
        <v>0</v>
      </c>
      <c r="AK91">
        <v>23.132137350000001</v>
      </c>
      <c r="AL91">
        <v>2.0805600000000002</v>
      </c>
      <c r="AM91">
        <v>0</v>
      </c>
      <c r="AN91">
        <v>0</v>
      </c>
      <c r="AO91">
        <v>0.12912480000000001</v>
      </c>
      <c r="AP91">
        <v>0.50635368000000014</v>
      </c>
      <c r="AQ91">
        <v>0</v>
      </c>
      <c r="AR91">
        <v>1.9395072000000002</v>
      </c>
      <c r="AS91">
        <v>2.2450849920000002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39.665950790253525</v>
      </c>
      <c r="BB91">
        <f t="shared" si="1"/>
        <v>909.2802399331689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512.33346859879657</v>
      </c>
      <c r="L92">
        <v>1.2732074175824173</v>
      </c>
      <c r="M92">
        <v>62.74191900751196</v>
      </c>
      <c r="N92">
        <v>51.884253477508651</v>
      </c>
      <c r="O92">
        <v>73.289444957913858</v>
      </c>
      <c r="P92">
        <v>27.530392493819765</v>
      </c>
      <c r="Q92">
        <v>9.5881394283347152</v>
      </c>
      <c r="R92">
        <v>18.614501009106572</v>
      </c>
      <c r="S92">
        <v>11.574873808377466</v>
      </c>
      <c r="T92">
        <v>0</v>
      </c>
      <c r="U92">
        <v>41.411035620566707</v>
      </c>
      <c r="V92">
        <v>9.0254319543147208</v>
      </c>
      <c r="W92">
        <v>14.396448122215149</v>
      </c>
      <c r="X92">
        <v>43.184858325374087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12.302116200000002</v>
      </c>
      <c r="AG92">
        <v>29.763332280000004</v>
      </c>
      <c r="AH92">
        <v>0</v>
      </c>
      <c r="AI92">
        <v>0</v>
      </c>
      <c r="AJ92">
        <v>0</v>
      </c>
      <c r="AK92">
        <v>23.132137350000001</v>
      </c>
      <c r="AL92">
        <v>2.0805600000000002</v>
      </c>
      <c r="AM92">
        <v>0</v>
      </c>
      <c r="AN92">
        <v>0</v>
      </c>
      <c r="AO92">
        <v>0.12912480000000001</v>
      </c>
      <c r="AP92">
        <v>0.50635368000000014</v>
      </c>
      <c r="AQ92">
        <v>0</v>
      </c>
      <c r="AR92">
        <v>1.9395072000000002</v>
      </c>
      <c r="AS92">
        <v>2.2450849920000002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39.665950790253525</v>
      </c>
      <c r="BB92">
        <f t="shared" si="1"/>
        <v>909.2802399331689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446.99512557366842</v>
      </c>
      <c r="L93">
        <v>1.0018718139641445</v>
      </c>
      <c r="M93">
        <v>63.773725363941764</v>
      </c>
      <c r="N93">
        <v>51.884253477508651</v>
      </c>
      <c r="O93">
        <v>73.289444957913858</v>
      </c>
      <c r="P93">
        <v>27.530392493819765</v>
      </c>
      <c r="Q93">
        <v>0</v>
      </c>
      <c r="R93">
        <v>18.614501009106572</v>
      </c>
      <c r="S93">
        <v>0</v>
      </c>
      <c r="T93">
        <v>0</v>
      </c>
      <c r="U93">
        <v>41.411035620566707</v>
      </c>
      <c r="V93">
        <v>9.0254319543147208</v>
      </c>
      <c r="W93">
        <v>13.59978792987188</v>
      </c>
      <c r="X93">
        <v>43.184858325374087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12.302116200000002</v>
      </c>
      <c r="AG93">
        <v>29.763332280000004</v>
      </c>
      <c r="AH93">
        <v>0</v>
      </c>
      <c r="AI93">
        <v>0</v>
      </c>
      <c r="AJ93">
        <v>0</v>
      </c>
      <c r="AK93">
        <v>23.132137350000001</v>
      </c>
      <c r="AL93">
        <v>2.0805600000000002</v>
      </c>
      <c r="AM93">
        <v>0</v>
      </c>
      <c r="AN93">
        <v>0</v>
      </c>
      <c r="AO93">
        <v>0.12912480000000001</v>
      </c>
      <c r="AP93">
        <v>0.50635368000000014</v>
      </c>
      <c r="AQ93">
        <v>0</v>
      </c>
      <c r="AR93">
        <v>1.9395072000000002</v>
      </c>
      <c r="AS93">
        <v>2.2450849920000002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36.048680934815145</v>
      </c>
      <c r="BB93">
        <f t="shared" si="1"/>
        <v>826.35996408723543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357.59043585866806</v>
      </c>
      <c r="L94">
        <v>1.0018915278270117</v>
      </c>
      <c r="M94">
        <v>63.773725363941764</v>
      </c>
      <c r="N94">
        <v>51.884253477508651</v>
      </c>
      <c r="O94">
        <v>73.289444957913858</v>
      </c>
      <c r="P94">
        <v>27.530392493819765</v>
      </c>
      <c r="Q94">
        <v>0</v>
      </c>
      <c r="R94">
        <v>18.614501009106572</v>
      </c>
      <c r="S94">
        <v>0</v>
      </c>
      <c r="T94">
        <v>0</v>
      </c>
      <c r="U94">
        <v>41.411035620566707</v>
      </c>
      <c r="V94">
        <v>9.0254319543147208</v>
      </c>
      <c r="W94">
        <v>13.59978792987188</v>
      </c>
      <c r="X94">
        <v>43.184858325374087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12.302116200000002</v>
      </c>
      <c r="AG94">
        <v>29.763332280000004</v>
      </c>
      <c r="AH94">
        <v>0</v>
      </c>
      <c r="AI94">
        <v>0</v>
      </c>
      <c r="AJ94">
        <v>0</v>
      </c>
      <c r="AK94">
        <v>23.132137350000001</v>
      </c>
      <c r="AL94">
        <v>2.0805600000000002</v>
      </c>
      <c r="AM94">
        <v>0</v>
      </c>
      <c r="AN94">
        <v>0</v>
      </c>
      <c r="AO94">
        <v>0.17690097600000004</v>
      </c>
      <c r="AP94">
        <v>0.50635368000000014</v>
      </c>
      <c r="AQ94">
        <v>0</v>
      </c>
      <c r="AR94">
        <v>1.9395072000000002</v>
      </c>
      <c r="AS94">
        <v>2.2450849920000002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32.313562751076006</v>
      </c>
      <c r="BB94">
        <f t="shared" si="1"/>
        <v>740.73818844583707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313.99565597435964</v>
      </c>
      <c r="L95">
        <v>4.0179702975302201</v>
      </c>
      <c r="M95">
        <v>63.773725363941764</v>
      </c>
      <c r="N95">
        <v>51.884253477508651</v>
      </c>
      <c r="O95">
        <v>73.289444957913858</v>
      </c>
      <c r="P95">
        <v>27.530392493819765</v>
      </c>
      <c r="Q95">
        <v>0</v>
      </c>
      <c r="R95">
        <v>18.61594916496945</v>
      </c>
      <c r="S95">
        <v>2.6616178517964069</v>
      </c>
      <c r="T95">
        <v>0</v>
      </c>
      <c r="U95">
        <v>41.411035620566707</v>
      </c>
      <c r="V95">
        <v>7.5332026338199531</v>
      </c>
      <c r="W95">
        <v>14.745245739489194</v>
      </c>
      <c r="X95">
        <v>45.071956881889761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12.302116200000002</v>
      </c>
      <c r="AG95">
        <v>29.763332280000004</v>
      </c>
      <c r="AH95">
        <v>0</v>
      </c>
      <c r="AI95">
        <v>0</v>
      </c>
      <c r="AJ95">
        <v>0</v>
      </c>
      <c r="AK95">
        <v>23.132137350000001</v>
      </c>
      <c r="AL95">
        <v>2.0805600000000002</v>
      </c>
      <c r="AM95">
        <v>0</v>
      </c>
      <c r="AN95">
        <v>0</v>
      </c>
      <c r="AO95">
        <v>0.250502112</v>
      </c>
      <c r="AP95">
        <v>0.50635368000000014</v>
      </c>
      <c r="AQ95">
        <v>0</v>
      </c>
      <c r="AR95">
        <v>1.4546304000000001</v>
      </c>
      <c r="AS95">
        <v>2.2450849920000002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30.775883508010196</v>
      </c>
      <c r="BB95">
        <f t="shared" si="1"/>
        <v>705.48928396359531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271.78042482682628</v>
      </c>
      <c r="L96">
        <v>1.0018603364830609</v>
      </c>
      <c r="M96">
        <v>63.773725363941764</v>
      </c>
      <c r="N96">
        <v>51.884253477508651</v>
      </c>
      <c r="O96">
        <v>73.289444957913858</v>
      </c>
      <c r="P96">
        <v>27.530392493819765</v>
      </c>
      <c r="Q96">
        <v>0</v>
      </c>
      <c r="R96">
        <v>18.61594916496945</v>
      </c>
      <c r="S96">
        <v>0.41780343891402716</v>
      </c>
      <c r="T96">
        <v>0</v>
      </c>
      <c r="U96">
        <v>41.411035620566707</v>
      </c>
      <c r="V96">
        <v>3.8148566187050359</v>
      </c>
      <c r="W96">
        <v>5.0000000000000009</v>
      </c>
      <c r="X96">
        <v>43.193974166802143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12.302116200000002</v>
      </c>
      <c r="AG96">
        <v>29.763332280000004</v>
      </c>
      <c r="AH96">
        <v>0</v>
      </c>
      <c r="AI96">
        <v>0</v>
      </c>
      <c r="AJ96">
        <v>0</v>
      </c>
      <c r="AK96">
        <v>23.132137350000001</v>
      </c>
      <c r="AL96">
        <v>2.0805600000000002</v>
      </c>
      <c r="AM96">
        <v>0</v>
      </c>
      <c r="AN96">
        <v>0</v>
      </c>
      <c r="AO96">
        <v>0.32022950400000005</v>
      </c>
      <c r="AP96">
        <v>0.50635368000000014</v>
      </c>
      <c r="AQ96">
        <v>0</v>
      </c>
      <c r="AR96">
        <v>1.4546304000000001</v>
      </c>
      <c r="AS96">
        <v>2.2450849920000002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28.153059360839251</v>
      </c>
      <c r="BB96">
        <f t="shared" si="1"/>
        <v>645.36510551161143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281.78686964112512</v>
      </c>
      <c r="L97">
        <v>1.0018603364830609</v>
      </c>
      <c r="M97">
        <v>63.773725363941764</v>
      </c>
      <c r="N97">
        <v>51.884253477508651</v>
      </c>
      <c r="O97">
        <v>73.289444957913858</v>
      </c>
      <c r="P97">
        <v>27.530392493819765</v>
      </c>
      <c r="Q97">
        <v>0</v>
      </c>
      <c r="R97">
        <v>18.61594916496945</v>
      </c>
      <c r="S97">
        <v>5.4992840847595756</v>
      </c>
      <c r="T97">
        <v>0</v>
      </c>
      <c r="U97">
        <v>41.411035620566707</v>
      </c>
      <c r="V97">
        <v>0</v>
      </c>
      <c r="W97">
        <v>5.0000000000000009</v>
      </c>
      <c r="X97">
        <v>26.088404797282955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12.302116200000002</v>
      </c>
      <c r="AG97">
        <v>29.763332280000004</v>
      </c>
      <c r="AH97">
        <v>0</v>
      </c>
      <c r="AI97">
        <v>0</v>
      </c>
      <c r="AJ97">
        <v>0</v>
      </c>
      <c r="AK97">
        <v>23.132137350000001</v>
      </c>
      <c r="AL97">
        <v>2.0805600000000002</v>
      </c>
      <c r="AM97">
        <v>0</v>
      </c>
      <c r="AN97">
        <v>0</v>
      </c>
      <c r="AO97">
        <v>0.34218071999999999</v>
      </c>
      <c r="AP97">
        <v>0.78766128000000013</v>
      </c>
      <c r="AQ97">
        <v>0</v>
      </c>
      <c r="AR97">
        <v>1.4546304000000001</v>
      </c>
      <c r="AS97">
        <v>2.2450849920000002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27.92193674498931</v>
      </c>
      <c r="BB97">
        <f t="shared" si="1"/>
        <v>640.06698641538151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281.7841670223084</v>
      </c>
      <c r="L98">
        <v>1.0018603364830609</v>
      </c>
      <c r="M98">
        <v>63.773725363941764</v>
      </c>
      <c r="N98">
        <v>51.884253477508651</v>
      </c>
      <c r="O98">
        <v>73.289444957913858</v>
      </c>
      <c r="P98">
        <v>27.530392493819765</v>
      </c>
      <c r="Q98">
        <v>0</v>
      </c>
      <c r="R98">
        <v>18.61594916496945</v>
      </c>
      <c r="S98">
        <v>5.4992840847595756</v>
      </c>
      <c r="T98">
        <v>0</v>
      </c>
      <c r="U98">
        <v>41.411035620566707</v>
      </c>
      <c r="V98">
        <v>0</v>
      </c>
      <c r="W98">
        <v>5.0000000000000009</v>
      </c>
      <c r="X98">
        <v>25.003629764065334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12.302116200000002</v>
      </c>
      <c r="AG98">
        <v>29.763332280000004</v>
      </c>
      <c r="AH98">
        <v>0</v>
      </c>
      <c r="AI98">
        <v>0</v>
      </c>
      <c r="AJ98">
        <v>0</v>
      </c>
      <c r="AK98">
        <v>23.132137350000001</v>
      </c>
      <c r="AL98">
        <v>2.0805600000000002</v>
      </c>
      <c r="AM98">
        <v>0</v>
      </c>
      <c r="AN98">
        <v>0</v>
      </c>
      <c r="AO98">
        <v>0.37575316800000003</v>
      </c>
      <c r="AP98">
        <v>0.78766128000000013</v>
      </c>
      <c r="AQ98">
        <v>0</v>
      </c>
      <c r="AR98">
        <v>1.4546304000000001</v>
      </c>
      <c r="AS98">
        <v>2.2450849920000002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27.877884051283765</v>
      </c>
      <c r="BB98">
        <f t="shared" si="1"/>
        <v>639.05713390505264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10.630718183943946</v>
      </c>
      <c r="L99">
        <f t="shared" si="2"/>
        <v>0.17047849713057756</v>
      </c>
      <c r="M99">
        <f t="shared" si="2"/>
        <v>1.3564512635964419</v>
      </c>
      <c r="N99">
        <f t="shared" si="2"/>
        <v>1.2452220834602055</v>
      </c>
      <c r="O99">
        <f t="shared" si="2"/>
        <v>1.7589466789899293</v>
      </c>
      <c r="P99">
        <f t="shared" si="2"/>
        <v>0.56284396534836578</v>
      </c>
      <c r="Q99">
        <f t="shared" si="2"/>
        <v>0.10657167641935973</v>
      </c>
      <c r="R99">
        <f t="shared" si="2"/>
        <v>0.38252774710347343</v>
      </c>
      <c r="S99">
        <f t="shared" si="2"/>
        <v>0.22761486592105495</v>
      </c>
      <c r="T99">
        <f t="shared" si="2"/>
        <v>0</v>
      </c>
      <c r="U99">
        <f t="shared" si="2"/>
        <v>1.069611697323575</v>
      </c>
      <c r="V99">
        <f t="shared" si="2"/>
        <v>0.14706591814796957</v>
      </c>
      <c r="W99">
        <f t="shared" si="2"/>
        <v>0.28692764711260377</v>
      </c>
      <c r="X99">
        <f t="shared" si="2"/>
        <v>0.86447344979795893</v>
      </c>
      <c r="Y99">
        <f t="shared" si="2"/>
        <v>0</v>
      </c>
      <c r="Z99">
        <f t="shared" si="2"/>
        <v>3.2407689600000004E-2</v>
      </c>
      <c r="AA99">
        <f t="shared" si="2"/>
        <v>4.5101329415999987E-2</v>
      </c>
      <c r="AB99">
        <f t="shared" si="2"/>
        <v>5.9965551435000021E-2</v>
      </c>
      <c r="AC99">
        <f t="shared" si="2"/>
        <v>5.1053992634925008E-2</v>
      </c>
      <c r="AD99">
        <f t="shared" si="2"/>
        <v>8.4528574287499977E-2</v>
      </c>
      <c r="AE99">
        <f t="shared" si="2"/>
        <v>0.1342086463588</v>
      </c>
      <c r="AF99">
        <f t="shared" si="2"/>
        <v>0.23613228595000002</v>
      </c>
      <c r="AG99">
        <f t="shared" si="2"/>
        <v>0.71431997472000131</v>
      </c>
      <c r="AH99">
        <f t="shared" si="2"/>
        <v>0.31193002500000006</v>
      </c>
      <c r="AI99">
        <f t="shared" si="2"/>
        <v>2.7047299387500005E-2</v>
      </c>
      <c r="AJ99">
        <f t="shared" si="2"/>
        <v>0</v>
      </c>
      <c r="AK99">
        <f t="shared" si="2"/>
        <v>0.55517129639999996</v>
      </c>
      <c r="AL99">
        <f t="shared" si="2"/>
        <v>0.21395091999999988</v>
      </c>
      <c r="AM99">
        <f t="shared" si="2"/>
        <v>2.2015050024000005E-2</v>
      </c>
      <c r="AN99">
        <f t="shared" si="2"/>
        <v>0</v>
      </c>
      <c r="AO99">
        <f t="shared" si="2"/>
        <v>8.5955151239999975E-3</v>
      </c>
      <c r="AP99">
        <f t="shared" si="2"/>
        <v>2.1716946720000033E-2</v>
      </c>
      <c r="AQ99">
        <f t="shared" si="2"/>
        <v>0.41483650000000011</v>
      </c>
      <c r="AR99">
        <f t="shared" si="2"/>
        <v>8.4053393280000013E-2</v>
      </c>
      <c r="AS99">
        <f t="shared" si="2"/>
        <v>9.0527144184000069E-2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0.91613126021416447</v>
      </c>
      <c r="BB99">
        <f t="shared" si="1"/>
        <v>21.000884548603022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83.488791544400428</v>
      </c>
      <c r="L3">
        <v>10.999915014164307</v>
      </c>
      <c r="M3">
        <v>0</v>
      </c>
      <c r="N3">
        <v>29.997051799307961</v>
      </c>
      <c r="O3">
        <v>50.379970209605546</v>
      </c>
      <c r="P3">
        <v>69.037375876306768</v>
      </c>
      <c r="Q3">
        <v>0</v>
      </c>
      <c r="R3">
        <v>11.239824676678392</v>
      </c>
      <c r="S3">
        <v>2.9856904152910508</v>
      </c>
      <c r="T3">
        <v>0</v>
      </c>
      <c r="U3">
        <v>275.80703071264099</v>
      </c>
      <c r="V3">
        <v>0</v>
      </c>
      <c r="W3">
        <v>3.9985085756897836</v>
      </c>
      <c r="X3">
        <v>9.9999999999999982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13.37469885</v>
      </c>
      <c r="AL3">
        <v>0.7082400000000002</v>
      </c>
      <c r="AM3">
        <v>0</v>
      </c>
      <c r="AN3">
        <v>0</v>
      </c>
      <c r="AO3">
        <v>0.13142975999999998</v>
      </c>
      <c r="AP3">
        <v>0.45552360000000003</v>
      </c>
      <c r="AQ3">
        <v>0</v>
      </c>
      <c r="AR3">
        <v>7.851648</v>
      </c>
      <c r="AS3">
        <v>4.2368419199999989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24.02214833438962</v>
      </c>
      <c r="BB3">
        <f>SUM(B3:AZ3)-BA3</f>
        <v>550.67039261969546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83.490162402416104</v>
      </c>
      <c r="L4">
        <v>10.999915014164307</v>
      </c>
      <c r="M4">
        <v>0</v>
      </c>
      <c r="N4">
        <v>29.997051799307961</v>
      </c>
      <c r="O4">
        <v>50.379970209605546</v>
      </c>
      <c r="P4">
        <v>69.037375876306768</v>
      </c>
      <c r="Q4">
        <v>0</v>
      </c>
      <c r="R4">
        <v>4.1854258660493819</v>
      </c>
      <c r="S4">
        <v>2.9856904152910508</v>
      </c>
      <c r="T4">
        <v>0</v>
      </c>
      <c r="U4">
        <v>275.80703071264099</v>
      </c>
      <c r="V4">
        <v>0</v>
      </c>
      <c r="W4">
        <v>3.9985085756897836</v>
      </c>
      <c r="X4">
        <v>9.9999999999999982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13.37469885</v>
      </c>
      <c r="AL4">
        <v>0.7082400000000002</v>
      </c>
      <c r="AM4">
        <v>0</v>
      </c>
      <c r="AN4">
        <v>0</v>
      </c>
      <c r="AO4">
        <v>0.15009876</v>
      </c>
      <c r="AP4">
        <v>0.45552360000000003</v>
      </c>
      <c r="AQ4">
        <v>0</v>
      </c>
      <c r="AR4">
        <v>7.851648</v>
      </c>
      <c r="AS4">
        <v>4.2368419199999989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23.728112167817947</v>
      </c>
      <c r="BB4">
        <f t="shared" ref="BB4:BB67" si="0">SUM(B4:AZ4)-BA4</f>
        <v>543.93006983365387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83.488791544400428</v>
      </c>
      <c r="L5">
        <v>10.999915014164307</v>
      </c>
      <c r="M5">
        <v>0</v>
      </c>
      <c r="N5">
        <v>29.997051799307961</v>
      </c>
      <c r="O5">
        <v>50.379970209605546</v>
      </c>
      <c r="P5">
        <v>69.037375876306768</v>
      </c>
      <c r="Q5">
        <v>0</v>
      </c>
      <c r="R5">
        <v>4.1854258660493819</v>
      </c>
      <c r="S5">
        <v>2.9856904152910508</v>
      </c>
      <c r="T5">
        <v>0</v>
      </c>
      <c r="U5">
        <v>275.80703071264099</v>
      </c>
      <c r="V5">
        <v>0</v>
      </c>
      <c r="W5">
        <v>3.9985085756897836</v>
      </c>
      <c r="X5">
        <v>9.9999999999999982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13.37469885</v>
      </c>
      <c r="AL5">
        <v>0.7082400000000002</v>
      </c>
      <c r="AM5">
        <v>0</v>
      </c>
      <c r="AN5">
        <v>0</v>
      </c>
      <c r="AO5">
        <v>0.17324831999999998</v>
      </c>
      <c r="AP5">
        <v>0.45552360000000003</v>
      </c>
      <c r="AQ5">
        <v>0</v>
      </c>
      <c r="AR5">
        <v>1.1216639999999998</v>
      </c>
      <c r="AS5">
        <v>4.2368419199999989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23.447709158032204</v>
      </c>
      <c r="BB5">
        <f t="shared" si="0"/>
        <v>537.50226754542393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83.490162402416104</v>
      </c>
      <c r="L6">
        <v>10.999915014164307</v>
      </c>
      <c r="M6">
        <v>0</v>
      </c>
      <c r="N6">
        <v>29.997051799307961</v>
      </c>
      <c r="O6">
        <v>50.379970209605546</v>
      </c>
      <c r="P6">
        <v>69.037375876306768</v>
      </c>
      <c r="Q6">
        <v>0</v>
      </c>
      <c r="R6">
        <v>4.1854258660493819</v>
      </c>
      <c r="S6">
        <v>2.9856904152910508</v>
      </c>
      <c r="T6">
        <v>0</v>
      </c>
      <c r="U6">
        <v>275.80703071264099</v>
      </c>
      <c r="V6">
        <v>0</v>
      </c>
      <c r="W6">
        <v>3.9985085756897836</v>
      </c>
      <c r="X6">
        <v>9.9999999999999982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13.37469885</v>
      </c>
      <c r="AL6">
        <v>0.7082400000000002</v>
      </c>
      <c r="AM6">
        <v>0</v>
      </c>
      <c r="AN6">
        <v>0</v>
      </c>
      <c r="AO6">
        <v>0.16130015999999997</v>
      </c>
      <c r="AP6">
        <v>0.45552360000000003</v>
      </c>
      <c r="AQ6">
        <v>0</v>
      </c>
      <c r="AR6">
        <v>1.1216639999999998</v>
      </c>
      <c r="AS6">
        <v>4.2368419199999989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23.447267161817948</v>
      </c>
      <c r="BB6">
        <f t="shared" si="0"/>
        <v>537.49213223965387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88.418397169507045</v>
      </c>
      <c r="L7">
        <v>10.999915014164307</v>
      </c>
      <c r="M7">
        <v>0</v>
      </c>
      <c r="N7">
        <v>29.997051799307961</v>
      </c>
      <c r="O7">
        <v>50.379970209605546</v>
      </c>
      <c r="P7">
        <v>69.037375876306768</v>
      </c>
      <c r="Q7">
        <v>0</v>
      </c>
      <c r="R7">
        <v>4.1854258660493819</v>
      </c>
      <c r="S7">
        <v>3.4866702351190471</v>
      </c>
      <c r="T7">
        <v>0</v>
      </c>
      <c r="U7">
        <v>275.80703071264099</v>
      </c>
      <c r="V7">
        <v>0</v>
      </c>
      <c r="W7">
        <v>3.9985085756897836</v>
      </c>
      <c r="X7">
        <v>9.9999999999999982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13.37469885</v>
      </c>
      <c r="AL7">
        <v>0.7082400000000002</v>
      </c>
      <c r="AM7">
        <v>0</v>
      </c>
      <c r="AN7">
        <v>0</v>
      </c>
      <c r="AO7">
        <v>0.19415760000000001</v>
      </c>
      <c r="AP7">
        <v>0.45552360000000003</v>
      </c>
      <c r="AQ7">
        <v>0</v>
      </c>
      <c r="AR7">
        <v>1.1216639999999998</v>
      </c>
      <c r="AS7">
        <v>4.2368419199999989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23.675581523401796</v>
      </c>
      <c r="BB7">
        <f t="shared" si="0"/>
        <v>542.72588990498912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88.417556002992754</v>
      </c>
      <c r="L8">
        <v>10.999915014164307</v>
      </c>
      <c r="M8">
        <v>0</v>
      </c>
      <c r="N8">
        <v>29.997051799307961</v>
      </c>
      <c r="O8">
        <v>50.379970209605546</v>
      </c>
      <c r="P8">
        <v>69.037375876306768</v>
      </c>
      <c r="Q8">
        <v>0</v>
      </c>
      <c r="R8">
        <v>4.1854258660493819</v>
      </c>
      <c r="S8">
        <v>3.4866702351190471</v>
      </c>
      <c r="T8">
        <v>0</v>
      </c>
      <c r="U8">
        <v>275.80703071264099</v>
      </c>
      <c r="V8">
        <v>0</v>
      </c>
      <c r="W8">
        <v>3.9985085756897836</v>
      </c>
      <c r="X8">
        <v>9.9999999999999982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13.37469885</v>
      </c>
      <c r="AL8">
        <v>0.7082400000000002</v>
      </c>
      <c r="AM8">
        <v>0</v>
      </c>
      <c r="AN8">
        <v>0</v>
      </c>
      <c r="AO8">
        <v>0.20311871999999997</v>
      </c>
      <c r="AP8">
        <v>0.45552360000000003</v>
      </c>
      <c r="AQ8">
        <v>0</v>
      </c>
      <c r="AR8">
        <v>1.1216639999999998</v>
      </c>
      <c r="AS8">
        <v>4.2368419199999989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23.675921193270405</v>
      </c>
      <c r="BB8">
        <f t="shared" si="0"/>
        <v>542.73367018860608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88.418397169507045</v>
      </c>
      <c r="L9">
        <v>10.999915014164307</v>
      </c>
      <c r="M9">
        <v>0</v>
      </c>
      <c r="N9">
        <v>29.997051799307961</v>
      </c>
      <c r="O9">
        <v>50.379970209605546</v>
      </c>
      <c r="P9">
        <v>69.037375876306768</v>
      </c>
      <c r="Q9">
        <v>0</v>
      </c>
      <c r="R9">
        <v>4.1854258660493819</v>
      </c>
      <c r="S9">
        <v>3.4866702351190471</v>
      </c>
      <c r="T9">
        <v>0</v>
      </c>
      <c r="U9">
        <v>275.80703071264099</v>
      </c>
      <c r="V9">
        <v>0</v>
      </c>
      <c r="W9">
        <v>3.9985085756897836</v>
      </c>
      <c r="X9">
        <v>9.9999999999999982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13.37469885</v>
      </c>
      <c r="AL9">
        <v>0.7082400000000002</v>
      </c>
      <c r="AM9">
        <v>0</v>
      </c>
      <c r="AN9">
        <v>0</v>
      </c>
      <c r="AO9">
        <v>0.18071591999999997</v>
      </c>
      <c r="AP9">
        <v>0.45552360000000003</v>
      </c>
      <c r="AQ9">
        <v>0</v>
      </c>
      <c r="AR9">
        <v>0.560832</v>
      </c>
      <c r="AS9">
        <v>1.3667231999999998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23.531605687401793</v>
      </c>
      <c r="BB9">
        <f t="shared" si="0"/>
        <v>539.42547334098913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88.417556002992754</v>
      </c>
      <c r="L10">
        <v>10.999915014164307</v>
      </c>
      <c r="M10">
        <v>0</v>
      </c>
      <c r="N10">
        <v>29.997051799307961</v>
      </c>
      <c r="O10">
        <v>50.379970209605546</v>
      </c>
      <c r="P10">
        <v>69.037375876306768</v>
      </c>
      <c r="Q10">
        <v>0</v>
      </c>
      <c r="R10">
        <v>4.2069757037492312</v>
      </c>
      <c r="S10">
        <v>3.4866702351190471</v>
      </c>
      <c r="T10">
        <v>0</v>
      </c>
      <c r="U10">
        <v>275.80703071264099</v>
      </c>
      <c r="V10">
        <v>0</v>
      </c>
      <c r="W10">
        <v>3.9985085756897836</v>
      </c>
      <c r="X10">
        <v>9.9999999999999982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13.37469885</v>
      </c>
      <c r="AL10">
        <v>0.7082400000000002</v>
      </c>
      <c r="AM10">
        <v>0</v>
      </c>
      <c r="AN10">
        <v>0</v>
      </c>
      <c r="AO10">
        <v>0.18893028000000003</v>
      </c>
      <c r="AP10">
        <v>0.45552360000000003</v>
      </c>
      <c r="AQ10">
        <v>0</v>
      </c>
      <c r="AR10">
        <v>0.560832</v>
      </c>
      <c r="AS10">
        <v>1.3667231999999998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23.532814924133191</v>
      </c>
      <c r="BB10">
        <f t="shared" si="0"/>
        <v>539.45318713544327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88.418397169507045</v>
      </c>
      <c r="L11">
        <v>10.999915014164307</v>
      </c>
      <c r="M11">
        <v>0</v>
      </c>
      <c r="N11">
        <v>29.997051799307961</v>
      </c>
      <c r="O11">
        <v>50.379970209605546</v>
      </c>
      <c r="P11">
        <v>69.037375876306768</v>
      </c>
      <c r="Q11">
        <v>0</v>
      </c>
      <c r="R11">
        <v>4.2069757037492312</v>
      </c>
      <c r="S11">
        <v>3.4866702351190471</v>
      </c>
      <c r="T11">
        <v>0</v>
      </c>
      <c r="U11">
        <v>275.80703071264099</v>
      </c>
      <c r="V11">
        <v>0</v>
      </c>
      <c r="W11">
        <v>3.9985085756897836</v>
      </c>
      <c r="X11">
        <v>9.9999999999999982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13.37469885</v>
      </c>
      <c r="AL11">
        <v>0.7082400000000002</v>
      </c>
      <c r="AM11">
        <v>0</v>
      </c>
      <c r="AN11">
        <v>0</v>
      </c>
      <c r="AO11">
        <v>0.19639787999999997</v>
      </c>
      <c r="AP11">
        <v>0.45552360000000003</v>
      </c>
      <c r="AQ11">
        <v>0</v>
      </c>
      <c r="AR11">
        <v>0.560832</v>
      </c>
      <c r="AS11">
        <v>1.3667231999999998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23.533162070264581</v>
      </c>
      <c r="BB11">
        <f t="shared" si="0"/>
        <v>539.46114875582612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88.417556002992754</v>
      </c>
      <c r="L12">
        <v>10.999915014164307</v>
      </c>
      <c r="M12">
        <v>0</v>
      </c>
      <c r="N12">
        <v>29.997051799307961</v>
      </c>
      <c r="O12">
        <v>50.379970209605546</v>
      </c>
      <c r="P12">
        <v>69.037375876306768</v>
      </c>
      <c r="Q12">
        <v>0</v>
      </c>
      <c r="R12">
        <v>4.2069757037492312</v>
      </c>
      <c r="S12">
        <v>3.4866702351190471</v>
      </c>
      <c r="T12">
        <v>0</v>
      </c>
      <c r="U12">
        <v>275.80703071264099</v>
      </c>
      <c r="V12">
        <v>0</v>
      </c>
      <c r="W12">
        <v>3.9985085756897836</v>
      </c>
      <c r="X12">
        <v>9.9999999999999982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13.37469885</v>
      </c>
      <c r="AL12">
        <v>0.7082400000000002</v>
      </c>
      <c r="AM12">
        <v>0</v>
      </c>
      <c r="AN12">
        <v>0</v>
      </c>
      <c r="AO12">
        <v>0.21133308000000001</v>
      </c>
      <c r="AP12">
        <v>0.45552360000000003</v>
      </c>
      <c r="AQ12">
        <v>0</v>
      </c>
      <c r="AR12">
        <v>0.560832</v>
      </c>
      <c r="AS12">
        <v>1.3667231999999998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23.533751168133193</v>
      </c>
      <c r="BB12">
        <f t="shared" si="0"/>
        <v>539.47465369144322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88.418397169507045</v>
      </c>
      <c r="L13">
        <v>10.999915014164307</v>
      </c>
      <c r="M13">
        <v>0</v>
      </c>
      <c r="N13">
        <v>29.997051799307961</v>
      </c>
      <c r="O13">
        <v>50.379970209605546</v>
      </c>
      <c r="P13">
        <v>69.037375876306768</v>
      </c>
      <c r="Q13">
        <v>0</v>
      </c>
      <c r="R13">
        <v>4.2069757037492312</v>
      </c>
      <c r="S13">
        <v>3.4866702351190471</v>
      </c>
      <c r="T13">
        <v>0</v>
      </c>
      <c r="U13">
        <v>275.80703071264099</v>
      </c>
      <c r="V13">
        <v>0</v>
      </c>
      <c r="W13">
        <v>3.9985085756897836</v>
      </c>
      <c r="X13">
        <v>9.9999999999999982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13.37469885</v>
      </c>
      <c r="AL13">
        <v>6.4922000000000013</v>
      </c>
      <c r="AM13">
        <v>0</v>
      </c>
      <c r="AN13">
        <v>0</v>
      </c>
      <c r="AO13">
        <v>0.21282659999999998</v>
      </c>
      <c r="AP13">
        <v>0.45552360000000003</v>
      </c>
      <c r="AQ13">
        <v>0</v>
      </c>
      <c r="AR13">
        <v>0.560832</v>
      </c>
      <c r="AS13">
        <v>1.3667231999999998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23.775618068839453</v>
      </c>
      <c r="BB13">
        <f t="shared" si="0"/>
        <v>545.01908147725123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88.417556002992754</v>
      </c>
      <c r="L14">
        <v>10.999915014164307</v>
      </c>
      <c r="M14">
        <v>0</v>
      </c>
      <c r="N14">
        <v>29.997051799307961</v>
      </c>
      <c r="O14">
        <v>50.379970209605546</v>
      </c>
      <c r="P14">
        <v>69.037375876306768</v>
      </c>
      <c r="Q14">
        <v>0</v>
      </c>
      <c r="R14">
        <v>4.2069757037492312</v>
      </c>
      <c r="S14">
        <v>3.4866702351190471</v>
      </c>
      <c r="T14">
        <v>0</v>
      </c>
      <c r="U14">
        <v>275.80703071264099</v>
      </c>
      <c r="V14">
        <v>0</v>
      </c>
      <c r="W14">
        <v>3.9985085756897836</v>
      </c>
      <c r="X14">
        <v>9.9999999999999982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13.37469885</v>
      </c>
      <c r="AL14">
        <v>16.968250000000005</v>
      </c>
      <c r="AM14">
        <v>0</v>
      </c>
      <c r="AN14">
        <v>0</v>
      </c>
      <c r="AO14">
        <v>0.21656039999999999</v>
      </c>
      <c r="AP14">
        <v>0.45552360000000003</v>
      </c>
      <c r="AQ14">
        <v>0</v>
      </c>
      <c r="AR14">
        <v>1.1216639999999998</v>
      </c>
      <c r="AS14">
        <v>1.3667231999999998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24.237081169499806</v>
      </c>
      <c r="BB14">
        <f t="shared" si="0"/>
        <v>555.59739301007664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88.573080919177912</v>
      </c>
      <c r="L15">
        <v>10.999915014164307</v>
      </c>
      <c r="M15">
        <v>0</v>
      </c>
      <c r="N15">
        <v>29.997051799307961</v>
      </c>
      <c r="O15">
        <v>50.379970209605546</v>
      </c>
      <c r="P15">
        <v>69.037375876306768</v>
      </c>
      <c r="Q15">
        <v>0</v>
      </c>
      <c r="R15">
        <v>4.4256632956268227</v>
      </c>
      <c r="S15">
        <v>3.5593997246904592</v>
      </c>
      <c r="T15">
        <v>0</v>
      </c>
      <c r="U15">
        <v>275.80703071264099</v>
      </c>
      <c r="V15">
        <v>0</v>
      </c>
      <c r="W15">
        <v>3.9985085756897836</v>
      </c>
      <c r="X15">
        <v>9.9999999999999982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13.37469885</v>
      </c>
      <c r="AL15">
        <v>16.968250000000005</v>
      </c>
      <c r="AM15">
        <v>0</v>
      </c>
      <c r="AN15">
        <v>0</v>
      </c>
      <c r="AO15">
        <v>0.21357335999999999</v>
      </c>
      <c r="AP15">
        <v>0.45552360000000003</v>
      </c>
      <c r="AQ15">
        <v>0</v>
      </c>
      <c r="AR15">
        <v>0.560832</v>
      </c>
      <c r="AS15">
        <v>1.3667231999999998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24.232195257488023</v>
      </c>
      <c r="BB15">
        <f t="shared" si="0"/>
        <v>555.48540187972264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88.572300013627299</v>
      </c>
      <c r="L16">
        <v>10.999915014164307</v>
      </c>
      <c r="M16">
        <v>0</v>
      </c>
      <c r="N16">
        <v>29.997051799307961</v>
      </c>
      <c r="O16">
        <v>50.379970209605546</v>
      </c>
      <c r="P16">
        <v>69.037375876306768</v>
      </c>
      <c r="Q16">
        <v>0</v>
      </c>
      <c r="R16">
        <v>4.4256632956268227</v>
      </c>
      <c r="S16">
        <v>3.5593997246904592</v>
      </c>
      <c r="T16">
        <v>0</v>
      </c>
      <c r="U16">
        <v>275.80703071264099</v>
      </c>
      <c r="V16">
        <v>0</v>
      </c>
      <c r="W16">
        <v>3.9985085756897836</v>
      </c>
      <c r="X16">
        <v>9.9999999999999982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13.37469885</v>
      </c>
      <c r="AL16">
        <v>16.968250000000005</v>
      </c>
      <c r="AM16">
        <v>0</v>
      </c>
      <c r="AN16">
        <v>0</v>
      </c>
      <c r="AO16">
        <v>0.20311871999999997</v>
      </c>
      <c r="AP16">
        <v>0.45552360000000003</v>
      </c>
      <c r="AQ16">
        <v>0</v>
      </c>
      <c r="AR16">
        <v>0.560832</v>
      </c>
      <c r="AS16">
        <v>1.3667231999999998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24.23172570263208</v>
      </c>
      <c r="BB16">
        <f t="shared" si="0"/>
        <v>555.47463588902792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88.573080919177912</v>
      </c>
      <c r="L17">
        <v>10.999915014164307</v>
      </c>
      <c r="M17">
        <v>0</v>
      </c>
      <c r="N17">
        <v>29.997051799307961</v>
      </c>
      <c r="O17">
        <v>50.379970209605546</v>
      </c>
      <c r="P17">
        <v>69.037375876306768</v>
      </c>
      <c r="Q17">
        <v>0</v>
      </c>
      <c r="R17">
        <v>4.4256632956268227</v>
      </c>
      <c r="S17">
        <v>3.5593997246904592</v>
      </c>
      <c r="T17">
        <v>0</v>
      </c>
      <c r="U17">
        <v>275.80703071264099</v>
      </c>
      <c r="V17">
        <v>0</v>
      </c>
      <c r="W17">
        <v>3.9985085756897836</v>
      </c>
      <c r="X17">
        <v>9.9999999999999982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13.37469885</v>
      </c>
      <c r="AL17">
        <v>16.968250000000005</v>
      </c>
      <c r="AM17">
        <v>0</v>
      </c>
      <c r="AN17">
        <v>0</v>
      </c>
      <c r="AO17">
        <v>0.20386548000000002</v>
      </c>
      <c r="AP17">
        <v>0.45552360000000003</v>
      </c>
      <c r="AQ17">
        <v>0</v>
      </c>
      <c r="AR17">
        <v>0.560832</v>
      </c>
      <c r="AS17">
        <v>1.3667231999999998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24.231789619488023</v>
      </c>
      <c r="BB17">
        <f t="shared" si="0"/>
        <v>555.47609963772254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88.572300013627299</v>
      </c>
      <c r="L18">
        <v>10.999915014164307</v>
      </c>
      <c r="M18">
        <v>0</v>
      </c>
      <c r="N18">
        <v>29.997051799307961</v>
      </c>
      <c r="O18">
        <v>50.379970209605546</v>
      </c>
      <c r="P18">
        <v>69.037375876306768</v>
      </c>
      <c r="Q18">
        <v>0</v>
      </c>
      <c r="R18">
        <v>4.4256632956268227</v>
      </c>
      <c r="S18">
        <v>3.5593997246904592</v>
      </c>
      <c r="T18">
        <v>0</v>
      </c>
      <c r="U18">
        <v>275.80703071264099</v>
      </c>
      <c r="V18">
        <v>0</v>
      </c>
      <c r="W18">
        <v>3.9985085756897836</v>
      </c>
      <c r="X18">
        <v>9.9999999999999982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13.37469885</v>
      </c>
      <c r="AL18">
        <v>6.4922000000000013</v>
      </c>
      <c r="AM18">
        <v>0</v>
      </c>
      <c r="AN18">
        <v>0</v>
      </c>
      <c r="AO18">
        <v>0.19714463999999998</v>
      </c>
      <c r="AP18">
        <v>0.45552360000000003</v>
      </c>
      <c r="AQ18">
        <v>0</v>
      </c>
      <c r="AR18">
        <v>0.560832</v>
      </c>
      <c r="AS18">
        <v>1.3667231999999998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23.79357682584034</v>
      </c>
      <c r="BB18">
        <f t="shared" si="0"/>
        <v>545.43076068581968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88.573080919177912</v>
      </c>
      <c r="L19">
        <v>10.999915014164307</v>
      </c>
      <c r="M19">
        <v>0</v>
      </c>
      <c r="N19">
        <v>29.997051799307961</v>
      </c>
      <c r="O19">
        <v>50.379970209605546</v>
      </c>
      <c r="P19">
        <v>69.037375876306768</v>
      </c>
      <c r="Q19">
        <v>0</v>
      </c>
      <c r="R19">
        <v>4.4111402263157897</v>
      </c>
      <c r="S19">
        <v>3.5593997246904592</v>
      </c>
      <c r="T19">
        <v>0</v>
      </c>
      <c r="U19">
        <v>275.80703071264099</v>
      </c>
      <c r="V19">
        <v>0</v>
      </c>
      <c r="W19">
        <v>3.9985085756897836</v>
      </c>
      <c r="X19">
        <v>9.9999999999999982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13.37469885</v>
      </c>
      <c r="AL19">
        <v>0.7082400000000002</v>
      </c>
      <c r="AM19">
        <v>0</v>
      </c>
      <c r="AN19">
        <v>0</v>
      </c>
      <c r="AO19">
        <v>0.18519648</v>
      </c>
      <c r="AP19">
        <v>0.45552360000000003</v>
      </c>
      <c r="AQ19">
        <v>0</v>
      </c>
      <c r="AR19">
        <v>0.84124799999999977</v>
      </c>
      <c r="AS19">
        <v>1.2983870399999999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23.559598955124333</v>
      </c>
      <c r="BB19">
        <f t="shared" si="0"/>
        <v>540.06716807277508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88.572300013627299</v>
      </c>
      <c r="L20">
        <v>10.999915014164307</v>
      </c>
      <c r="M20">
        <v>0</v>
      </c>
      <c r="N20">
        <v>29.997051799307961</v>
      </c>
      <c r="O20">
        <v>50.379970209605546</v>
      </c>
      <c r="P20">
        <v>69.037375876306768</v>
      </c>
      <c r="Q20">
        <v>0</v>
      </c>
      <c r="R20">
        <v>4.4111402263157897</v>
      </c>
      <c r="S20">
        <v>3.5593997246904592</v>
      </c>
      <c r="T20">
        <v>0</v>
      </c>
      <c r="U20">
        <v>275.80703071264099</v>
      </c>
      <c r="V20">
        <v>0</v>
      </c>
      <c r="W20">
        <v>3.9985085756897836</v>
      </c>
      <c r="X20">
        <v>9.9999999999999982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2.4049290000000005</v>
      </c>
      <c r="AI20">
        <v>0</v>
      </c>
      <c r="AJ20">
        <v>0</v>
      </c>
      <c r="AK20">
        <v>13.37469885</v>
      </c>
      <c r="AL20">
        <v>0.7082400000000002</v>
      </c>
      <c r="AM20">
        <v>0</v>
      </c>
      <c r="AN20">
        <v>0</v>
      </c>
      <c r="AO20">
        <v>0.15980664</v>
      </c>
      <c r="AP20">
        <v>0.45552360000000003</v>
      </c>
      <c r="AQ20">
        <v>0</v>
      </c>
      <c r="AR20">
        <v>0.84124799999999977</v>
      </c>
      <c r="AS20">
        <v>1.2983870399999999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23.659031100468386</v>
      </c>
      <c r="BB20">
        <f t="shared" si="0"/>
        <v>542.34649418188053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83.490883747435603</v>
      </c>
      <c r="L21">
        <v>10.540678509294018</v>
      </c>
      <c r="M21">
        <v>0</v>
      </c>
      <c r="N21">
        <v>29.997051799307961</v>
      </c>
      <c r="O21">
        <v>50.379970209605546</v>
      </c>
      <c r="P21">
        <v>69.037375876306768</v>
      </c>
      <c r="Q21">
        <v>0</v>
      </c>
      <c r="R21">
        <v>4.1854258660493819</v>
      </c>
      <c r="S21">
        <v>2.9856904152910508</v>
      </c>
      <c r="T21">
        <v>0</v>
      </c>
      <c r="U21">
        <v>275.80703071264099</v>
      </c>
      <c r="V21">
        <v>0</v>
      </c>
      <c r="W21">
        <v>3.9985085756897836</v>
      </c>
      <c r="X21">
        <v>9.9999999999999982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5.9401746299999996</v>
      </c>
      <c r="AI21">
        <v>0</v>
      </c>
      <c r="AJ21">
        <v>0</v>
      </c>
      <c r="AK21">
        <v>13.37469885</v>
      </c>
      <c r="AL21">
        <v>0.7082400000000002</v>
      </c>
      <c r="AM21">
        <v>0</v>
      </c>
      <c r="AN21">
        <v>0</v>
      </c>
      <c r="AO21">
        <v>0.13964412000000004</v>
      </c>
      <c r="AP21">
        <v>0.45552360000000003</v>
      </c>
      <c r="AQ21">
        <v>0</v>
      </c>
      <c r="AR21">
        <v>0.84124799999999977</v>
      </c>
      <c r="AS21">
        <v>1.2983870399999999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23.540946506808091</v>
      </c>
      <c r="BB21">
        <f t="shared" si="0"/>
        <v>539.63958544481295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83.489856955604949</v>
      </c>
      <c r="L22">
        <v>10.540678509294018</v>
      </c>
      <c r="M22">
        <v>0</v>
      </c>
      <c r="N22">
        <v>29.997051799307961</v>
      </c>
      <c r="O22">
        <v>50.379970209605546</v>
      </c>
      <c r="P22">
        <v>69.037375876306768</v>
      </c>
      <c r="Q22">
        <v>0</v>
      </c>
      <c r="R22">
        <v>4.1854258660493819</v>
      </c>
      <c r="S22">
        <v>2.9856904152910508</v>
      </c>
      <c r="T22">
        <v>0</v>
      </c>
      <c r="U22">
        <v>275.80703071264099</v>
      </c>
      <c r="V22">
        <v>0</v>
      </c>
      <c r="W22">
        <v>3.9985085756897836</v>
      </c>
      <c r="X22">
        <v>9.9999999999999982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5.9401746299999996</v>
      </c>
      <c r="AI22">
        <v>0</v>
      </c>
      <c r="AJ22">
        <v>0</v>
      </c>
      <c r="AK22">
        <v>13.37469885</v>
      </c>
      <c r="AL22">
        <v>0.7082400000000002</v>
      </c>
      <c r="AM22">
        <v>0</v>
      </c>
      <c r="AN22">
        <v>0</v>
      </c>
      <c r="AO22">
        <v>0.10977372000000001</v>
      </c>
      <c r="AP22">
        <v>0.45552360000000003</v>
      </c>
      <c r="AQ22">
        <v>0</v>
      </c>
      <c r="AR22">
        <v>0.84124799999999977</v>
      </c>
      <c r="AS22">
        <v>1.2983870399999999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23.539655095834316</v>
      </c>
      <c r="BB22">
        <f t="shared" si="0"/>
        <v>539.6099796639561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108.26602895757054</v>
      </c>
      <c r="L23">
        <v>10.540532300297714</v>
      </c>
      <c r="M23">
        <v>0</v>
      </c>
      <c r="N23">
        <v>29.997051799307961</v>
      </c>
      <c r="O23">
        <v>50.379970209605546</v>
      </c>
      <c r="P23">
        <v>69.043560975054319</v>
      </c>
      <c r="Q23">
        <v>0</v>
      </c>
      <c r="R23">
        <v>9.0710921592328262</v>
      </c>
      <c r="S23">
        <v>2.0560299992800579</v>
      </c>
      <c r="T23">
        <v>0</v>
      </c>
      <c r="U23">
        <v>275.80703071264099</v>
      </c>
      <c r="V23">
        <v>2.4212435312499996</v>
      </c>
      <c r="W23">
        <v>6.2010270596026489</v>
      </c>
      <c r="X23">
        <v>16.928488531723382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5.9401746299999996</v>
      </c>
      <c r="AI23">
        <v>0</v>
      </c>
      <c r="AJ23">
        <v>0</v>
      </c>
      <c r="AK23">
        <v>13.37469885</v>
      </c>
      <c r="AL23">
        <v>0.7082400000000002</v>
      </c>
      <c r="AM23">
        <v>0</v>
      </c>
      <c r="AN23">
        <v>0</v>
      </c>
      <c r="AO23">
        <v>7.990332E-2</v>
      </c>
      <c r="AP23">
        <v>0.45552360000000003</v>
      </c>
      <c r="AQ23">
        <v>0</v>
      </c>
      <c r="AR23">
        <v>0.84124799999999977</v>
      </c>
      <c r="AS23">
        <v>1.2983870399999999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25.222547877818574</v>
      </c>
      <c r="BB23">
        <f t="shared" si="0"/>
        <v>578.18768379774724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113.06652121050953</v>
      </c>
      <c r="L24">
        <v>10.540532300297714</v>
      </c>
      <c r="M24">
        <v>0</v>
      </c>
      <c r="N24">
        <v>29.997051799307961</v>
      </c>
      <c r="O24">
        <v>50.379970209605546</v>
      </c>
      <c r="P24">
        <v>69.045139021649561</v>
      </c>
      <c r="Q24">
        <v>0</v>
      </c>
      <c r="R24">
        <v>10.768195041322313</v>
      </c>
      <c r="S24">
        <v>2.0452180710659902</v>
      </c>
      <c r="T24">
        <v>0</v>
      </c>
      <c r="U24">
        <v>275.80703071264099</v>
      </c>
      <c r="V24">
        <v>4.5378529374999994</v>
      </c>
      <c r="W24">
        <v>8.2051552001819843</v>
      </c>
      <c r="X24">
        <v>23.388228188751192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5.9401746299999996</v>
      </c>
      <c r="AI24">
        <v>0</v>
      </c>
      <c r="AJ24">
        <v>0</v>
      </c>
      <c r="AK24">
        <v>13.37469885</v>
      </c>
      <c r="AL24">
        <v>0.7082400000000002</v>
      </c>
      <c r="AM24">
        <v>0</v>
      </c>
      <c r="AN24">
        <v>0</v>
      </c>
      <c r="AO24">
        <v>4.4805599999999994E-2</v>
      </c>
      <c r="AP24">
        <v>0.45552360000000003</v>
      </c>
      <c r="AQ24">
        <v>0</v>
      </c>
      <c r="AR24">
        <v>0.84124799999999977</v>
      </c>
      <c r="AS24">
        <v>1.2983870399999999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25.934558445284669</v>
      </c>
      <c r="BB24">
        <f t="shared" si="0"/>
        <v>594.50941396754808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165.03638052789779</v>
      </c>
      <c r="L25">
        <v>10.540711501618549</v>
      </c>
      <c r="M25">
        <v>0</v>
      </c>
      <c r="N25">
        <v>29.997051799307961</v>
      </c>
      <c r="O25">
        <v>50.379970209605546</v>
      </c>
      <c r="P25">
        <v>69.045139021649561</v>
      </c>
      <c r="Q25">
        <v>0</v>
      </c>
      <c r="R25">
        <v>10.768029731725326</v>
      </c>
      <c r="S25">
        <v>2.0355472641509436</v>
      </c>
      <c r="T25">
        <v>0</v>
      </c>
      <c r="U25">
        <v>275.80703071264099</v>
      </c>
      <c r="V25">
        <v>5.2068100346408555</v>
      </c>
      <c r="W25">
        <v>8.1852218412698416</v>
      </c>
      <c r="X25">
        <v>24.786379131016037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1.3035464000000001</v>
      </c>
      <c r="AF25">
        <v>0</v>
      </c>
      <c r="AG25">
        <v>0</v>
      </c>
      <c r="AH25">
        <v>11.880349259999999</v>
      </c>
      <c r="AI25">
        <v>0</v>
      </c>
      <c r="AJ25">
        <v>0</v>
      </c>
      <c r="AK25">
        <v>13.37469885</v>
      </c>
      <c r="AL25">
        <v>0.7082400000000002</v>
      </c>
      <c r="AM25">
        <v>0</v>
      </c>
      <c r="AN25">
        <v>0</v>
      </c>
      <c r="AO25">
        <v>0.62877191999999993</v>
      </c>
      <c r="AP25">
        <v>0.45552360000000003</v>
      </c>
      <c r="AQ25">
        <v>0</v>
      </c>
      <c r="AR25">
        <v>0.84124799999999977</v>
      </c>
      <c r="AS25">
        <v>1.2983870399999999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28.519264030197736</v>
      </c>
      <c r="BB25">
        <f t="shared" si="0"/>
        <v>653.7597728153255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165.03386963152732</v>
      </c>
      <c r="L26">
        <v>10.540711501618549</v>
      </c>
      <c r="M26">
        <v>0</v>
      </c>
      <c r="N26">
        <v>29.997051799307961</v>
      </c>
      <c r="O26">
        <v>50.379970209605546</v>
      </c>
      <c r="P26">
        <v>69.045139021649561</v>
      </c>
      <c r="Q26">
        <v>0.56125138461538482</v>
      </c>
      <c r="R26">
        <v>10.768029731725326</v>
      </c>
      <c r="S26">
        <v>2.0355472641509436</v>
      </c>
      <c r="T26">
        <v>0</v>
      </c>
      <c r="U26">
        <v>275.80703071264099</v>
      </c>
      <c r="V26">
        <v>5.2078447510183308</v>
      </c>
      <c r="W26">
        <v>8.4767417135709806</v>
      </c>
      <c r="X26">
        <v>24.984183381088823</v>
      </c>
      <c r="Y26">
        <v>0</v>
      </c>
      <c r="Z26">
        <v>0.27939999999999998</v>
      </c>
      <c r="AA26">
        <v>0.96316799999999991</v>
      </c>
      <c r="AB26">
        <v>0.84665999999999986</v>
      </c>
      <c r="AC26">
        <v>2.457638904</v>
      </c>
      <c r="AD26">
        <v>0</v>
      </c>
      <c r="AE26">
        <v>4.0735824999999997</v>
      </c>
      <c r="AF26">
        <v>0</v>
      </c>
      <c r="AG26">
        <v>0</v>
      </c>
      <c r="AH26">
        <v>17.82052389</v>
      </c>
      <c r="AI26">
        <v>0</v>
      </c>
      <c r="AJ26">
        <v>0</v>
      </c>
      <c r="AK26">
        <v>13.37469885</v>
      </c>
      <c r="AL26">
        <v>0.7082400000000002</v>
      </c>
      <c r="AM26">
        <v>0</v>
      </c>
      <c r="AN26">
        <v>0</v>
      </c>
      <c r="AO26">
        <v>0.51750468000000005</v>
      </c>
      <c r="AP26">
        <v>0.45552360000000003</v>
      </c>
      <c r="AQ26">
        <v>0</v>
      </c>
      <c r="AR26">
        <v>0.84124799999999977</v>
      </c>
      <c r="AS26">
        <v>1.2983870399999999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29.112611021957214</v>
      </c>
      <c r="BB26">
        <f t="shared" si="0"/>
        <v>667.36133554456239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152.94356895339692</v>
      </c>
      <c r="L27">
        <v>10.999851841661792</v>
      </c>
      <c r="M27">
        <v>0</v>
      </c>
      <c r="N27">
        <v>29.997051799307961</v>
      </c>
      <c r="O27">
        <v>50.379970209605546</v>
      </c>
      <c r="P27">
        <v>71.439576424589092</v>
      </c>
      <c r="Q27">
        <v>0.51695411842105277</v>
      </c>
      <c r="R27">
        <v>10.768029731725326</v>
      </c>
      <c r="S27">
        <v>2.0039456909003373</v>
      </c>
      <c r="T27">
        <v>0</v>
      </c>
      <c r="U27">
        <v>275.80703071264099</v>
      </c>
      <c r="V27">
        <v>5.2078447510183308</v>
      </c>
      <c r="W27">
        <v>8.4767417135709806</v>
      </c>
      <c r="X27">
        <v>24.984183381088823</v>
      </c>
      <c r="Y27">
        <v>0</v>
      </c>
      <c r="Z27">
        <v>1.8160999999999998</v>
      </c>
      <c r="AA27">
        <v>4.4145199999999987</v>
      </c>
      <c r="AB27">
        <v>3.3460003199999999</v>
      </c>
      <c r="AC27">
        <v>4.9201284111000003</v>
      </c>
      <c r="AD27">
        <v>2.1804464499999998</v>
      </c>
      <c r="AE27">
        <v>4.0735824999999997</v>
      </c>
      <c r="AF27">
        <v>0</v>
      </c>
      <c r="AG27">
        <v>0</v>
      </c>
      <c r="AH27">
        <v>23.760698519999998</v>
      </c>
      <c r="AI27">
        <v>0.96982289999999993</v>
      </c>
      <c r="AJ27">
        <v>0</v>
      </c>
      <c r="AK27">
        <v>13.37469885</v>
      </c>
      <c r="AL27">
        <v>0.7082400000000002</v>
      </c>
      <c r="AM27">
        <v>1.1849068</v>
      </c>
      <c r="AN27">
        <v>0</v>
      </c>
      <c r="AO27">
        <v>0.4219194</v>
      </c>
      <c r="AP27">
        <v>0.45552360000000003</v>
      </c>
      <c r="AQ27">
        <v>0</v>
      </c>
      <c r="AR27">
        <v>0.84124799999999977</v>
      </c>
      <c r="AS27">
        <v>1.2983870399999999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29.564762895736905</v>
      </c>
      <c r="BB27">
        <f t="shared" si="0"/>
        <v>677.72620922329031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165.03716777752447</v>
      </c>
      <c r="L28">
        <v>10.999885734080094</v>
      </c>
      <c r="M28">
        <v>0</v>
      </c>
      <c r="N28">
        <v>29.997051799307961</v>
      </c>
      <c r="O28">
        <v>50.379970209605546</v>
      </c>
      <c r="P28">
        <v>71.439576424589092</v>
      </c>
      <c r="Q28">
        <v>0.65388666452648481</v>
      </c>
      <c r="R28">
        <v>10.768029731725326</v>
      </c>
      <c r="S28">
        <v>6.7007320933913714</v>
      </c>
      <c r="T28">
        <v>0</v>
      </c>
      <c r="U28">
        <v>275.80703071264099</v>
      </c>
      <c r="V28">
        <v>5.0516218823529417</v>
      </c>
      <c r="W28">
        <v>8.4767417135709806</v>
      </c>
      <c r="X28">
        <v>24.984183381088823</v>
      </c>
      <c r="Y28">
        <v>0</v>
      </c>
      <c r="Z28">
        <v>3.3293303999999999</v>
      </c>
      <c r="AA28">
        <v>4.5148499999999991</v>
      </c>
      <c r="AB28">
        <v>6.6920006399999998</v>
      </c>
      <c r="AC28">
        <v>4.9201284111000003</v>
      </c>
      <c r="AD28">
        <v>2.1469011199999999</v>
      </c>
      <c r="AE28">
        <v>4.1061711599999997</v>
      </c>
      <c r="AF28">
        <v>0</v>
      </c>
      <c r="AG28">
        <v>0</v>
      </c>
      <c r="AH28">
        <v>29.70087315</v>
      </c>
      <c r="AI28">
        <v>4.2025658999999997</v>
      </c>
      <c r="AJ28">
        <v>0</v>
      </c>
      <c r="AK28">
        <v>13.37469885</v>
      </c>
      <c r="AL28">
        <v>0.7082400000000002</v>
      </c>
      <c r="AM28">
        <v>2.5390860000000006</v>
      </c>
      <c r="AN28">
        <v>0</v>
      </c>
      <c r="AO28">
        <v>0.34873692000000006</v>
      </c>
      <c r="AP28">
        <v>0.45552360000000003</v>
      </c>
      <c r="AQ28">
        <v>0</v>
      </c>
      <c r="AR28">
        <v>0.84124799999999977</v>
      </c>
      <c r="AS28">
        <v>1.2983870399999999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30.910039600720058</v>
      </c>
      <c r="BB28">
        <f t="shared" si="0"/>
        <v>708.5645797147838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165.03716777752447</v>
      </c>
      <c r="L29">
        <v>46.9635475251618</v>
      </c>
      <c r="M29">
        <v>0</v>
      </c>
      <c r="N29">
        <v>29.997051799307961</v>
      </c>
      <c r="O29">
        <v>50.379970209605546</v>
      </c>
      <c r="P29">
        <v>71.439576424589092</v>
      </c>
      <c r="Q29">
        <v>1.9844874923076923</v>
      </c>
      <c r="R29">
        <v>10.768029731725326</v>
      </c>
      <c r="S29">
        <v>6.7007320933913714</v>
      </c>
      <c r="T29">
        <v>0</v>
      </c>
      <c r="U29">
        <v>275.80703071264099</v>
      </c>
      <c r="V29">
        <v>5.2713084944612278</v>
      </c>
      <c r="W29">
        <v>8.4767417135709806</v>
      </c>
      <c r="X29">
        <v>24.984183381088823</v>
      </c>
      <c r="Y29">
        <v>0</v>
      </c>
      <c r="Z29">
        <v>3.3293303999999999</v>
      </c>
      <c r="AA29">
        <v>7.137074880000001</v>
      </c>
      <c r="AB29">
        <v>10.038000959999998</v>
      </c>
      <c r="AC29">
        <v>4.9201284111000003</v>
      </c>
      <c r="AD29">
        <v>4.6292555399999991</v>
      </c>
      <c r="AE29">
        <v>8.3426969599999996</v>
      </c>
      <c r="AF29">
        <v>0</v>
      </c>
      <c r="AG29">
        <v>0</v>
      </c>
      <c r="AH29">
        <v>35.641047780000008</v>
      </c>
      <c r="AI29">
        <v>4.2025658999999997</v>
      </c>
      <c r="AJ29">
        <v>0</v>
      </c>
      <c r="AK29">
        <v>13.37469885</v>
      </c>
      <c r="AL29">
        <v>0.7082400000000002</v>
      </c>
      <c r="AM29">
        <v>4.0219122240000003</v>
      </c>
      <c r="AN29">
        <v>0</v>
      </c>
      <c r="AO29">
        <v>0.29048963999999994</v>
      </c>
      <c r="AP29">
        <v>0.45552360000000003</v>
      </c>
      <c r="AQ29">
        <v>0</v>
      </c>
      <c r="AR29">
        <v>0.84124799999999977</v>
      </c>
      <c r="AS29">
        <v>2.0500848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33.347711127434032</v>
      </c>
      <c r="BB29">
        <f t="shared" si="0"/>
        <v>764.44441417304108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165.03716777752447</v>
      </c>
      <c r="L30">
        <v>0</v>
      </c>
      <c r="M30">
        <v>0</v>
      </c>
      <c r="N30">
        <v>29.997051799307961</v>
      </c>
      <c r="O30">
        <v>50.379970209605546</v>
      </c>
      <c r="P30">
        <v>71.439576424589092</v>
      </c>
      <c r="Q30">
        <v>2.8222301559792036</v>
      </c>
      <c r="R30">
        <v>10.768029731725326</v>
      </c>
      <c r="S30">
        <v>6.7007320933913714</v>
      </c>
      <c r="T30">
        <v>0</v>
      </c>
      <c r="U30">
        <v>275.80703071264099</v>
      </c>
      <c r="V30">
        <v>5.2713084944612278</v>
      </c>
      <c r="W30">
        <v>8.4767417135709806</v>
      </c>
      <c r="X30">
        <v>24.984183381088823</v>
      </c>
      <c r="Y30">
        <v>0</v>
      </c>
      <c r="Z30">
        <v>3.3293303999999999</v>
      </c>
      <c r="AA30">
        <v>7.137074880000001</v>
      </c>
      <c r="AB30">
        <v>10.038000959999998</v>
      </c>
      <c r="AC30">
        <v>4.9201284111000003</v>
      </c>
      <c r="AD30">
        <v>6.9438833099999986</v>
      </c>
      <c r="AE30">
        <v>12.557062471200002</v>
      </c>
      <c r="AF30">
        <v>0</v>
      </c>
      <c r="AG30">
        <v>0</v>
      </c>
      <c r="AH30">
        <v>35.641047780000008</v>
      </c>
      <c r="AI30">
        <v>4.2025658999999997</v>
      </c>
      <c r="AJ30">
        <v>0</v>
      </c>
      <c r="AK30">
        <v>13.37469885</v>
      </c>
      <c r="AL30">
        <v>0.7082400000000002</v>
      </c>
      <c r="AM30">
        <v>4.0219122240000003</v>
      </c>
      <c r="AN30">
        <v>0</v>
      </c>
      <c r="AO30">
        <v>0.25987248000000002</v>
      </c>
      <c r="AP30">
        <v>0.45552360000000003</v>
      </c>
      <c r="AQ30">
        <v>0</v>
      </c>
      <c r="AR30">
        <v>0.84124799999999977</v>
      </c>
      <c r="AS30">
        <v>2.0500848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31.691284441071033</v>
      </c>
      <c r="BB30">
        <f t="shared" si="0"/>
        <v>726.47341211911373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165.03716777752447</v>
      </c>
      <c r="L31">
        <v>0</v>
      </c>
      <c r="M31">
        <v>0</v>
      </c>
      <c r="N31">
        <v>29.997051799307961</v>
      </c>
      <c r="O31">
        <v>50.379970209605546</v>
      </c>
      <c r="P31">
        <v>71.439576424589092</v>
      </c>
      <c r="Q31">
        <v>2.8655205737704916</v>
      </c>
      <c r="R31">
        <v>10.768029731725326</v>
      </c>
      <c r="S31">
        <v>6.7007320933913714</v>
      </c>
      <c r="T31">
        <v>0</v>
      </c>
      <c r="U31">
        <v>262.28344813191404</v>
      </c>
      <c r="V31">
        <v>5.0516218823529417</v>
      </c>
      <c r="W31">
        <v>8.4767417135709806</v>
      </c>
      <c r="X31">
        <v>24.984183381088823</v>
      </c>
      <c r="Y31">
        <v>0</v>
      </c>
      <c r="Z31">
        <v>3.3293303999999999</v>
      </c>
      <c r="AA31">
        <v>7.137074880000001</v>
      </c>
      <c r="AB31">
        <v>10.038000959999998</v>
      </c>
      <c r="AC31">
        <v>7.3803545019000021</v>
      </c>
      <c r="AD31">
        <v>6.9438833099999986</v>
      </c>
      <c r="AE31">
        <v>12.557062471200002</v>
      </c>
      <c r="AF31">
        <v>0</v>
      </c>
      <c r="AG31">
        <v>0</v>
      </c>
      <c r="AH31">
        <v>35.641047780000008</v>
      </c>
      <c r="AI31">
        <v>4.2025658999999997</v>
      </c>
      <c r="AJ31">
        <v>0</v>
      </c>
      <c r="AK31">
        <v>13.37469885</v>
      </c>
      <c r="AL31">
        <v>0.7082400000000002</v>
      </c>
      <c r="AM31">
        <v>4.0219122240000003</v>
      </c>
      <c r="AN31">
        <v>0</v>
      </c>
      <c r="AO31">
        <v>0.23746967999999999</v>
      </c>
      <c r="AP31">
        <v>0.45552360000000003</v>
      </c>
      <c r="AQ31">
        <v>0</v>
      </c>
      <c r="AR31">
        <v>1.1216639999999998</v>
      </c>
      <c r="AS31">
        <v>2.0500848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31.232247589744453</v>
      </c>
      <c r="BB31">
        <f t="shared" si="0"/>
        <v>715.9507094861965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165.03716777752447</v>
      </c>
      <c r="L32">
        <v>0</v>
      </c>
      <c r="M32">
        <v>0</v>
      </c>
      <c r="N32">
        <v>29.997051799307961</v>
      </c>
      <c r="O32">
        <v>50.379970209605546</v>
      </c>
      <c r="P32">
        <v>71.439576424589092</v>
      </c>
      <c r="Q32">
        <v>2.8203260290742151</v>
      </c>
      <c r="R32">
        <v>10.768029731725326</v>
      </c>
      <c r="S32">
        <v>6.7007320933913714</v>
      </c>
      <c r="T32">
        <v>0</v>
      </c>
      <c r="U32">
        <v>248.94594030473795</v>
      </c>
      <c r="V32">
        <v>5.0516218823529417</v>
      </c>
      <c r="W32">
        <v>8.4767417135709806</v>
      </c>
      <c r="X32">
        <v>24.984183381088823</v>
      </c>
      <c r="Y32">
        <v>0</v>
      </c>
      <c r="Z32">
        <v>3.3293303999999999</v>
      </c>
      <c r="AA32">
        <v>7.137074880000001</v>
      </c>
      <c r="AB32">
        <v>10.038000959999998</v>
      </c>
      <c r="AC32">
        <v>7.3803545019000021</v>
      </c>
      <c r="AD32">
        <v>9.2585110799999981</v>
      </c>
      <c r="AE32">
        <v>12.557062471200002</v>
      </c>
      <c r="AF32">
        <v>0</v>
      </c>
      <c r="AG32">
        <v>0</v>
      </c>
      <c r="AH32">
        <v>33.669005999999996</v>
      </c>
      <c r="AI32">
        <v>4.2025658999999997</v>
      </c>
      <c r="AJ32">
        <v>0</v>
      </c>
      <c r="AK32">
        <v>13.37469885</v>
      </c>
      <c r="AL32">
        <v>0.7082400000000002</v>
      </c>
      <c r="AM32">
        <v>2.6812748160000002</v>
      </c>
      <c r="AN32">
        <v>0</v>
      </c>
      <c r="AO32">
        <v>0.23672292000000003</v>
      </c>
      <c r="AP32">
        <v>0.45552360000000003</v>
      </c>
      <c r="AQ32">
        <v>0</v>
      </c>
      <c r="AR32">
        <v>1.1216639999999998</v>
      </c>
      <c r="AS32">
        <v>2.0500848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30.63110095090331</v>
      </c>
      <c r="BB32">
        <f t="shared" si="0"/>
        <v>702.17035557516533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165.03716777752447</v>
      </c>
      <c r="L33">
        <v>0</v>
      </c>
      <c r="M33">
        <v>0</v>
      </c>
      <c r="N33">
        <v>29.997051799307961</v>
      </c>
      <c r="O33">
        <v>50.379970209605546</v>
      </c>
      <c r="P33">
        <v>71.439576424589092</v>
      </c>
      <c r="Q33">
        <v>2.8241815960099745</v>
      </c>
      <c r="R33">
        <v>10.768029731725326</v>
      </c>
      <c r="S33">
        <v>6.7007320933913714</v>
      </c>
      <c r="T33">
        <v>0</v>
      </c>
      <c r="U33">
        <v>220.64287205176373</v>
      </c>
      <c r="V33">
        <v>5.0516218823529417</v>
      </c>
      <c r="W33">
        <v>8.4767417135709806</v>
      </c>
      <c r="X33">
        <v>24.984183381088823</v>
      </c>
      <c r="Y33">
        <v>0</v>
      </c>
      <c r="Z33">
        <v>3.3293303999999999</v>
      </c>
      <c r="AA33">
        <v>7.137074880000001</v>
      </c>
      <c r="AB33">
        <v>10.038000959999998</v>
      </c>
      <c r="AC33">
        <v>7.3803545019000021</v>
      </c>
      <c r="AD33">
        <v>9.2585110799999981</v>
      </c>
      <c r="AE33">
        <v>12.557062471200002</v>
      </c>
      <c r="AF33">
        <v>0</v>
      </c>
      <c r="AG33">
        <v>0</v>
      </c>
      <c r="AH33">
        <v>29.70087315</v>
      </c>
      <c r="AI33">
        <v>4.2025658999999997</v>
      </c>
      <c r="AJ33">
        <v>0</v>
      </c>
      <c r="AK33">
        <v>13.37469885</v>
      </c>
      <c r="AL33">
        <v>0.7082400000000002</v>
      </c>
      <c r="AM33">
        <v>1.3406374080000001</v>
      </c>
      <c r="AN33">
        <v>0</v>
      </c>
      <c r="AO33">
        <v>0.23224235999999998</v>
      </c>
      <c r="AP33">
        <v>0.45552360000000003</v>
      </c>
      <c r="AQ33">
        <v>0</v>
      </c>
      <c r="AR33">
        <v>7.851648</v>
      </c>
      <c r="AS33">
        <v>2.0500848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29.507413216752724</v>
      </c>
      <c r="BB33">
        <f t="shared" si="0"/>
        <v>676.4115638052773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165.03716777752447</v>
      </c>
      <c r="L34">
        <v>0</v>
      </c>
      <c r="M34">
        <v>0</v>
      </c>
      <c r="N34">
        <v>29.997051799307961</v>
      </c>
      <c r="O34">
        <v>50.379970209605546</v>
      </c>
      <c r="P34">
        <v>71.439576424589092</v>
      </c>
      <c r="Q34">
        <v>2.8250007692307695</v>
      </c>
      <c r="R34">
        <v>10.768029731725326</v>
      </c>
      <c r="S34">
        <v>6.7007320933913714</v>
      </c>
      <c r="T34">
        <v>0</v>
      </c>
      <c r="U34">
        <v>220.64287205176373</v>
      </c>
      <c r="V34">
        <v>5.0516218823529417</v>
      </c>
      <c r="W34">
        <v>8.4767417135709806</v>
      </c>
      <c r="X34">
        <v>24.984183381088823</v>
      </c>
      <c r="Y34">
        <v>0</v>
      </c>
      <c r="Z34">
        <v>3.3293303999999999</v>
      </c>
      <c r="AA34">
        <v>4.5148499999999991</v>
      </c>
      <c r="AB34">
        <v>4.4026319999999997</v>
      </c>
      <c r="AC34">
        <v>4.9201284111000003</v>
      </c>
      <c r="AD34">
        <v>6.9438833099999986</v>
      </c>
      <c r="AE34">
        <v>12.557062471200002</v>
      </c>
      <c r="AF34">
        <v>0</v>
      </c>
      <c r="AG34">
        <v>0</v>
      </c>
      <c r="AH34">
        <v>29.70087315</v>
      </c>
      <c r="AI34">
        <v>1.2930972000000001</v>
      </c>
      <c r="AJ34">
        <v>0</v>
      </c>
      <c r="AK34">
        <v>13.37469885</v>
      </c>
      <c r="AL34">
        <v>0.7082400000000002</v>
      </c>
      <c r="AM34">
        <v>0</v>
      </c>
      <c r="AN34">
        <v>0</v>
      </c>
      <c r="AO34">
        <v>0.24269699999999994</v>
      </c>
      <c r="AP34">
        <v>0.45552360000000003</v>
      </c>
      <c r="AQ34">
        <v>0</v>
      </c>
      <c r="AR34">
        <v>7.851648</v>
      </c>
      <c r="AS34">
        <v>2.0500848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28.785474081420062</v>
      </c>
      <c r="BB34">
        <f t="shared" si="0"/>
        <v>659.86222294503102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165.03716777752447</v>
      </c>
      <c r="L35">
        <v>0</v>
      </c>
      <c r="M35">
        <v>0</v>
      </c>
      <c r="N35">
        <v>29.997051799307961</v>
      </c>
      <c r="O35">
        <v>50.379970209605546</v>
      </c>
      <c r="P35">
        <v>71.439576424589092</v>
      </c>
      <c r="Q35">
        <v>2.1626046156901686</v>
      </c>
      <c r="R35">
        <v>10.768029731725326</v>
      </c>
      <c r="S35">
        <v>6.7007320933913714</v>
      </c>
      <c r="T35">
        <v>0</v>
      </c>
      <c r="U35">
        <v>220.64287205176373</v>
      </c>
      <c r="V35">
        <v>4.7490307262569829</v>
      </c>
      <c r="W35">
        <v>8.4767417135709806</v>
      </c>
      <c r="X35">
        <v>24.984183381088823</v>
      </c>
      <c r="Y35">
        <v>0</v>
      </c>
      <c r="Z35">
        <v>1.8160999999999998</v>
      </c>
      <c r="AA35">
        <v>0.96316799999999991</v>
      </c>
      <c r="AB35">
        <v>1.0159920000000002</v>
      </c>
      <c r="AC35">
        <v>2.457638904</v>
      </c>
      <c r="AD35">
        <v>4.6292555399999991</v>
      </c>
      <c r="AE35">
        <v>12.557062471200002</v>
      </c>
      <c r="AF35">
        <v>0</v>
      </c>
      <c r="AG35">
        <v>0</v>
      </c>
      <c r="AH35">
        <v>23.760698519999998</v>
      </c>
      <c r="AI35">
        <v>0.80818575000000004</v>
      </c>
      <c r="AJ35">
        <v>0</v>
      </c>
      <c r="AK35">
        <v>13.37469885</v>
      </c>
      <c r="AL35">
        <v>0.7082400000000002</v>
      </c>
      <c r="AM35">
        <v>0</v>
      </c>
      <c r="AN35">
        <v>0</v>
      </c>
      <c r="AO35">
        <v>0.25912572</v>
      </c>
      <c r="AP35">
        <v>0.45552360000000003</v>
      </c>
      <c r="AQ35">
        <v>0</v>
      </c>
      <c r="AR35">
        <v>1.1216639999999998</v>
      </c>
      <c r="AS35">
        <v>2.0500848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27.6429842441893</v>
      </c>
      <c r="BB35">
        <f t="shared" si="0"/>
        <v>633.67241443552507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165.03716777752447</v>
      </c>
      <c r="L36">
        <v>0</v>
      </c>
      <c r="M36">
        <v>0</v>
      </c>
      <c r="N36">
        <v>29.997051799307961</v>
      </c>
      <c r="O36">
        <v>50.379970209605546</v>
      </c>
      <c r="P36">
        <v>71.439576424589092</v>
      </c>
      <c r="Q36">
        <v>1.0813023078450843</v>
      </c>
      <c r="R36">
        <v>10.768029731725326</v>
      </c>
      <c r="S36">
        <v>6.7007320933913714</v>
      </c>
      <c r="T36">
        <v>0</v>
      </c>
      <c r="U36">
        <v>220.64287205176373</v>
      </c>
      <c r="V36">
        <v>4.7490307262569829</v>
      </c>
      <c r="W36">
        <v>8.4767417135709806</v>
      </c>
      <c r="X36">
        <v>24.984183381088823</v>
      </c>
      <c r="Y36">
        <v>0</v>
      </c>
      <c r="Z36">
        <v>1.6646652</v>
      </c>
      <c r="AA36">
        <v>0</v>
      </c>
      <c r="AB36">
        <v>0</v>
      </c>
      <c r="AC36">
        <v>0</v>
      </c>
      <c r="AD36">
        <v>2.1804464499999998</v>
      </c>
      <c r="AE36">
        <v>12.557062471200002</v>
      </c>
      <c r="AF36">
        <v>0</v>
      </c>
      <c r="AG36">
        <v>0</v>
      </c>
      <c r="AH36">
        <v>17.82052389</v>
      </c>
      <c r="AI36">
        <v>0.80818575000000004</v>
      </c>
      <c r="AJ36">
        <v>0</v>
      </c>
      <c r="AK36">
        <v>13.37469885</v>
      </c>
      <c r="AL36">
        <v>0.7082400000000002</v>
      </c>
      <c r="AM36">
        <v>0</v>
      </c>
      <c r="AN36">
        <v>0</v>
      </c>
      <c r="AO36">
        <v>0.27630120000000002</v>
      </c>
      <c r="AP36">
        <v>0.45552360000000003</v>
      </c>
      <c r="AQ36">
        <v>0</v>
      </c>
      <c r="AR36">
        <v>1.1216639999999998</v>
      </c>
      <c r="AS36">
        <v>2.0500848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27.056055699013051</v>
      </c>
      <c r="BB36">
        <f t="shared" si="0"/>
        <v>620.21799872885617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165.03716777752447</v>
      </c>
      <c r="L37">
        <v>0</v>
      </c>
      <c r="M37">
        <v>0</v>
      </c>
      <c r="N37">
        <v>29.997051799307961</v>
      </c>
      <c r="O37">
        <v>50.379970209605546</v>
      </c>
      <c r="P37">
        <v>71.439576424589092</v>
      </c>
      <c r="Q37">
        <v>0.53893654091816368</v>
      </c>
      <c r="R37">
        <v>10.768029731725326</v>
      </c>
      <c r="S37">
        <v>6.7007320933913714</v>
      </c>
      <c r="T37">
        <v>0</v>
      </c>
      <c r="U37">
        <v>220.64287205176373</v>
      </c>
      <c r="V37">
        <v>4.6133645730724968</v>
      </c>
      <c r="W37">
        <v>8.4767417135709806</v>
      </c>
      <c r="X37">
        <v>24.984183381088823</v>
      </c>
      <c r="Y37">
        <v>0</v>
      </c>
      <c r="Z37">
        <v>1.6646652</v>
      </c>
      <c r="AA37">
        <v>0</v>
      </c>
      <c r="AB37">
        <v>0</v>
      </c>
      <c r="AC37">
        <v>0</v>
      </c>
      <c r="AD37">
        <v>0</v>
      </c>
      <c r="AE37">
        <v>8.3426969599999996</v>
      </c>
      <c r="AF37">
        <v>0</v>
      </c>
      <c r="AG37">
        <v>0</v>
      </c>
      <c r="AH37">
        <v>11.880349259999999</v>
      </c>
      <c r="AI37">
        <v>0.80818575000000004</v>
      </c>
      <c r="AJ37">
        <v>0</v>
      </c>
      <c r="AK37">
        <v>13.37469885</v>
      </c>
      <c r="AL37">
        <v>0.7082400000000002</v>
      </c>
      <c r="AM37">
        <v>0</v>
      </c>
      <c r="AN37">
        <v>0</v>
      </c>
      <c r="AO37">
        <v>0.27331416000000003</v>
      </c>
      <c r="AP37">
        <v>0.45552360000000003</v>
      </c>
      <c r="AQ37">
        <v>0</v>
      </c>
      <c r="AR37">
        <v>1.1216639999999998</v>
      </c>
      <c r="AS37">
        <v>1.3667231999999998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26.48342244045622</v>
      </c>
      <c r="BB37">
        <f t="shared" si="0"/>
        <v>607.09126483610169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165.03716777752447</v>
      </c>
      <c r="L38">
        <v>0</v>
      </c>
      <c r="M38">
        <v>0</v>
      </c>
      <c r="N38">
        <v>29.997051799307961</v>
      </c>
      <c r="O38">
        <v>50.379970209605546</v>
      </c>
      <c r="P38">
        <v>71.439576424589092</v>
      </c>
      <c r="Q38">
        <v>0.32143649301397198</v>
      </c>
      <c r="R38">
        <v>10.768029731725326</v>
      </c>
      <c r="S38">
        <v>6.7007320933913714</v>
      </c>
      <c r="T38">
        <v>0</v>
      </c>
      <c r="U38">
        <v>220.64287205176373</v>
      </c>
      <c r="V38">
        <v>4.6133645730724968</v>
      </c>
      <c r="W38">
        <v>8.4767417135709806</v>
      </c>
      <c r="X38">
        <v>24.984183381088823</v>
      </c>
      <c r="Y38">
        <v>0</v>
      </c>
      <c r="Z38">
        <v>1.6646652</v>
      </c>
      <c r="AA38">
        <v>0</v>
      </c>
      <c r="AB38">
        <v>0</v>
      </c>
      <c r="AC38">
        <v>0</v>
      </c>
      <c r="AD38">
        <v>0</v>
      </c>
      <c r="AE38">
        <v>8.3426969599999996</v>
      </c>
      <c r="AF38">
        <v>0</v>
      </c>
      <c r="AG38">
        <v>0</v>
      </c>
      <c r="AH38">
        <v>5.4351395400000007</v>
      </c>
      <c r="AI38">
        <v>0.80818575000000004</v>
      </c>
      <c r="AJ38">
        <v>0</v>
      </c>
      <c r="AK38">
        <v>13.37469885</v>
      </c>
      <c r="AL38">
        <v>0.7082400000000002</v>
      </c>
      <c r="AM38">
        <v>0</v>
      </c>
      <c r="AN38">
        <v>0</v>
      </c>
      <c r="AO38">
        <v>0.29198316000000002</v>
      </c>
      <c r="AP38">
        <v>0.45552360000000003</v>
      </c>
      <c r="AQ38">
        <v>0</v>
      </c>
      <c r="AR38">
        <v>1.1216639999999998</v>
      </c>
      <c r="AS38">
        <v>1.3667231999999998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26.205701709110116</v>
      </c>
      <c r="BB38">
        <f t="shared" si="0"/>
        <v>600.72494479954355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165.03716777752447</v>
      </c>
      <c r="L39">
        <v>0</v>
      </c>
      <c r="M39">
        <v>0</v>
      </c>
      <c r="N39">
        <v>29.997051799307961</v>
      </c>
      <c r="O39">
        <v>50.379970209605546</v>
      </c>
      <c r="P39">
        <v>71.439576424589092</v>
      </c>
      <c r="Q39">
        <v>0.21389943313373269</v>
      </c>
      <c r="R39">
        <v>10.768029731725326</v>
      </c>
      <c r="S39">
        <v>6.7007320933913714</v>
      </c>
      <c r="T39">
        <v>0</v>
      </c>
      <c r="U39">
        <v>220.64287205176373</v>
      </c>
      <c r="V39">
        <v>4.8099669503585227</v>
      </c>
      <c r="W39">
        <v>8.4767417135709806</v>
      </c>
      <c r="X39">
        <v>24.984183381088823</v>
      </c>
      <c r="Y39">
        <v>0</v>
      </c>
      <c r="Z39">
        <v>0.27939999999999998</v>
      </c>
      <c r="AA39">
        <v>0</v>
      </c>
      <c r="AB39">
        <v>0</v>
      </c>
      <c r="AC39">
        <v>0</v>
      </c>
      <c r="AD39">
        <v>0</v>
      </c>
      <c r="AE39">
        <v>8.3426969599999996</v>
      </c>
      <c r="AF39">
        <v>0</v>
      </c>
      <c r="AG39">
        <v>0</v>
      </c>
      <c r="AH39">
        <v>0</v>
      </c>
      <c r="AI39">
        <v>0.80818575000000004</v>
      </c>
      <c r="AJ39">
        <v>0</v>
      </c>
      <c r="AK39">
        <v>13.37469885</v>
      </c>
      <c r="AL39">
        <v>0.7082400000000002</v>
      </c>
      <c r="AM39">
        <v>0</v>
      </c>
      <c r="AN39">
        <v>0</v>
      </c>
      <c r="AO39">
        <v>0.30766512000000001</v>
      </c>
      <c r="AP39">
        <v>0.45552360000000003</v>
      </c>
      <c r="AQ39">
        <v>0</v>
      </c>
      <c r="AR39">
        <v>1.1216639999999998</v>
      </c>
      <c r="AS39">
        <v>2.0500848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25.953551477645995</v>
      </c>
      <c r="BB39">
        <f t="shared" si="0"/>
        <v>594.94479916841362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165.03716777752447</v>
      </c>
      <c r="L40">
        <v>0</v>
      </c>
      <c r="M40">
        <v>0</v>
      </c>
      <c r="N40">
        <v>29.997051799307961</v>
      </c>
      <c r="O40">
        <v>50.379970209605546</v>
      </c>
      <c r="P40">
        <v>71.439576424589092</v>
      </c>
      <c r="Q40">
        <v>0.1067547804391217</v>
      </c>
      <c r="R40">
        <v>10.768029731725326</v>
      </c>
      <c r="S40">
        <v>6.7007320933913714</v>
      </c>
      <c r="T40">
        <v>0</v>
      </c>
      <c r="U40">
        <v>220.64287205176373</v>
      </c>
      <c r="V40">
        <v>4.8099669503585227</v>
      </c>
      <c r="W40">
        <v>8.4767417135709806</v>
      </c>
      <c r="X40">
        <v>24.984183381088823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4.1713484800000007</v>
      </c>
      <c r="AF40">
        <v>0</v>
      </c>
      <c r="AG40">
        <v>0</v>
      </c>
      <c r="AH40">
        <v>0</v>
      </c>
      <c r="AI40">
        <v>0.80818575000000004</v>
      </c>
      <c r="AJ40">
        <v>0</v>
      </c>
      <c r="AK40">
        <v>13.37469885</v>
      </c>
      <c r="AL40">
        <v>0.7082400000000002</v>
      </c>
      <c r="AM40">
        <v>0</v>
      </c>
      <c r="AN40">
        <v>0</v>
      </c>
      <c r="AO40">
        <v>0.31811975999999992</v>
      </c>
      <c r="AP40">
        <v>0.45552360000000003</v>
      </c>
      <c r="AQ40">
        <v>0</v>
      </c>
      <c r="AR40">
        <v>1.1216639999999998</v>
      </c>
      <c r="AS40">
        <v>2.0500848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25.763468485675133</v>
      </c>
      <c r="BB40">
        <f t="shared" si="0"/>
        <v>590.58744366768974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165.03716777752447</v>
      </c>
      <c r="L41">
        <v>0</v>
      </c>
      <c r="M41">
        <v>0</v>
      </c>
      <c r="N41">
        <v>29.997051799307961</v>
      </c>
      <c r="O41">
        <v>50.379970209605546</v>
      </c>
      <c r="P41">
        <v>71.439576424589092</v>
      </c>
      <c r="Q41">
        <v>6.3069061876246037E-4</v>
      </c>
      <c r="R41">
        <v>10.768029731725326</v>
      </c>
      <c r="S41">
        <v>6.7007320933913714</v>
      </c>
      <c r="T41">
        <v>0</v>
      </c>
      <c r="U41">
        <v>220.64287205176373</v>
      </c>
      <c r="V41">
        <v>4.6133645730724968</v>
      </c>
      <c r="W41">
        <v>8.4767417135709806</v>
      </c>
      <c r="X41">
        <v>24.984183381088823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1.1406031000000001</v>
      </c>
      <c r="AF41">
        <v>0</v>
      </c>
      <c r="AG41">
        <v>0</v>
      </c>
      <c r="AH41">
        <v>0</v>
      </c>
      <c r="AI41">
        <v>0.80818575000000004</v>
      </c>
      <c r="AJ41">
        <v>0</v>
      </c>
      <c r="AK41">
        <v>13.37469885</v>
      </c>
      <c r="AL41">
        <v>0.7082400000000002</v>
      </c>
      <c r="AM41">
        <v>0</v>
      </c>
      <c r="AN41">
        <v>0</v>
      </c>
      <c r="AO41">
        <v>0.33006791999999996</v>
      </c>
      <c r="AP41">
        <v>0.45552360000000003</v>
      </c>
      <c r="AQ41">
        <v>0</v>
      </c>
      <c r="AR41">
        <v>7.851648</v>
      </c>
      <c r="AS41">
        <v>4.2368419199999989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25.997348709870991</v>
      </c>
      <c r="BB41">
        <f t="shared" si="0"/>
        <v>595.94878087638756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165.03716777752447</v>
      </c>
      <c r="L42">
        <v>0</v>
      </c>
      <c r="M42">
        <v>0</v>
      </c>
      <c r="N42">
        <v>29.997051799307961</v>
      </c>
      <c r="O42">
        <v>50.379970209605546</v>
      </c>
      <c r="P42">
        <v>71.439576424589092</v>
      </c>
      <c r="Q42">
        <v>0</v>
      </c>
      <c r="R42">
        <v>10.768029731725326</v>
      </c>
      <c r="S42">
        <v>6.7007320933913714</v>
      </c>
      <c r="T42">
        <v>0</v>
      </c>
      <c r="U42">
        <v>220.64287205176373</v>
      </c>
      <c r="V42">
        <v>4.6133645730724968</v>
      </c>
      <c r="W42">
        <v>8.4767417135709806</v>
      </c>
      <c r="X42">
        <v>24.984183381088823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4.1713484800000007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13.37469885</v>
      </c>
      <c r="AL42">
        <v>0.7082400000000002</v>
      </c>
      <c r="AM42">
        <v>0</v>
      </c>
      <c r="AN42">
        <v>0</v>
      </c>
      <c r="AO42">
        <v>0.32782763999999998</v>
      </c>
      <c r="AP42">
        <v>0.45552360000000003</v>
      </c>
      <c r="AQ42">
        <v>0</v>
      </c>
      <c r="AR42">
        <v>7.851648</v>
      </c>
      <c r="AS42">
        <v>4.2368419199999989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26.090131837397536</v>
      </c>
      <c r="BB42">
        <f t="shared" si="0"/>
        <v>598.07568640824218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165.03716777752447</v>
      </c>
      <c r="L43">
        <v>0</v>
      </c>
      <c r="M43">
        <v>0</v>
      </c>
      <c r="N43">
        <v>29.997051799307961</v>
      </c>
      <c r="O43">
        <v>50.379970209605546</v>
      </c>
      <c r="P43">
        <v>71.439576424589092</v>
      </c>
      <c r="Q43">
        <v>0</v>
      </c>
      <c r="R43">
        <v>10.768029731725326</v>
      </c>
      <c r="S43">
        <v>6.7007320933913714</v>
      </c>
      <c r="T43">
        <v>0</v>
      </c>
      <c r="U43">
        <v>220.64287205176373</v>
      </c>
      <c r="V43">
        <v>4.6133645730724968</v>
      </c>
      <c r="W43">
        <v>8.4767417135709806</v>
      </c>
      <c r="X43">
        <v>24.984183381088823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4.1713484800000007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13.37469885</v>
      </c>
      <c r="AL43">
        <v>0.7082400000000002</v>
      </c>
      <c r="AM43">
        <v>0</v>
      </c>
      <c r="AN43">
        <v>0</v>
      </c>
      <c r="AO43">
        <v>0.33678875999999996</v>
      </c>
      <c r="AP43">
        <v>0.45552360000000003</v>
      </c>
      <c r="AQ43">
        <v>0</v>
      </c>
      <c r="AR43">
        <v>1.1216639999999998</v>
      </c>
      <c r="AS43">
        <v>4.2368419199999989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25.809192851397533</v>
      </c>
      <c r="BB43">
        <f t="shared" si="0"/>
        <v>591.63560251424224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165.03716777752447</v>
      </c>
      <c r="L44">
        <v>0</v>
      </c>
      <c r="M44">
        <v>0</v>
      </c>
      <c r="N44">
        <v>29.997051799307961</v>
      </c>
      <c r="O44">
        <v>50.379970209605546</v>
      </c>
      <c r="P44">
        <v>71.439576424589092</v>
      </c>
      <c r="Q44">
        <v>0</v>
      </c>
      <c r="R44">
        <v>10.768029731725326</v>
      </c>
      <c r="S44">
        <v>6.7007320933913714</v>
      </c>
      <c r="T44">
        <v>0</v>
      </c>
      <c r="U44">
        <v>220.64287205176373</v>
      </c>
      <c r="V44">
        <v>4.6133645730724968</v>
      </c>
      <c r="W44">
        <v>8.4767417135709806</v>
      </c>
      <c r="X44">
        <v>24.984183381088823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4.1713484800000007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13.37469885</v>
      </c>
      <c r="AL44">
        <v>0.7082400000000002</v>
      </c>
      <c r="AM44">
        <v>0</v>
      </c>
      <c r="AN44">
        <v>0</v>
      </c>
      <c r="AO44">
        <v>0.34649663999999997</v>
      </c>
      <c r="AP44">
        <v>0.45552360000000003</v>
      </c>
      <c r="AQ44">
        <v>0</v>
      </c>
      <c r="AR44">
        <v>1.1216639999999998</v>
      </c>
      <c r="AS44">
        <v>4.2368419199999989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25.809598743397537</v>
      </c>
      <c r="BB44">
        <f t="shared" si="0"/>
        <v>591.6449045022423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165.03716777752447</v>
      </c>
      <c r="L45">
        <v>0</v>
      </c>
      <c r="M45">
        <v>0</v>
      </c>
      <c r="N45">
        <v>29.997051799307961</v>
      </c>
      <c r="O45">
        <v>50.379970209605546</v>
      </c>
      <c r="P45">
        <v>71.439576424589092</v>
      </c>
      <c r="Q45">
        <v>0</v>
      </c>
      <c r="R45">
        <v>10.768029731725326</v>
      </c>
      <c r="S45">
        <v>6.7007320933913714</v>
      </c>
      <c r="T45">
        <v>0</v>
      </c>
      <c r="U45">
        <v>220.64287205176373</v>
      </c>
      <c r="V45">
        <v>4.6133645730724968</v>
      </c>
      <c r="W45">
        <v>8.4767417135709806</v>
      </c>
      <c r="X45">
        <v>24.984183381088823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4.1713484800000007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13.37469885</v>
      </c>
      <c r="AL45">
        <v>6.4922000000000013</v>
      </c>
      <c r="AM45">
        <v>0</v>
      </c>
      <c r="AN45">
        <v>0</v>
      </c>
      <c r="AO45">
        <v>0.34799015999999994</v>
      </c>
      <c r="AP45">
        <v>0.45552360000000003</v>
      </c>
      <c r="AQ45">
        <v>0</v>
      </c>
      <c r="AR45">
        <v>1.1216639999999998</v>
      </c>
      <c r="AS45">
        <v>2.4601017599999997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25.977162841972408</v>
      </c>
      <c r="BB45">
        <f t="shared" si="0"/>
        <v>595.48605376366743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165.03716777752447</v>
      </c>
      <c r="L46">
        <v>0</v>
      </c>
      <c r="M46">
        <v>0</v>
      </c>
      <c r="N46">
        <v>29.997051799307961</v>
      </c>
      <c r="O46">
        <v>50.379970209605546</v>
      </c>
      <c r="P46">
        <v>71.439576424589092</v>
      </c>
      <c r="Q46">
        <v>0</v>
      </c>
      <c r="R46">
        <v>10.768029731725326</v>
      </c>
      <c r="S46">
        <v>6.7007320933913714</v>
      </c>
      <c r="T46">
        <v>0</v>
      </c>
      <c r="U46">
        <v>220.64287205176373</v>
      </c>
      <c r="V46">
        <v>4.6133645730724968</v>
      </c>
      <c r="W46">
        <v>8.4767417135709806</v>
      </c>
      <c r="X46">
        <v>24.984183381088823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13.37469885</v>
      </c>
      <c r="AL46">
        <v>16.968250000000005</v>
      </c>
      <c r="AM46">
        <v>0</v>
      </c>
      <c r="AN46">
        <v>0</v>
      </c>
      <c r="AO46">
        <v>0.34126931999999999</v>
      </c>
      <c r="AP46">
        <v>0.45552360000000003</v>
      </c>
      <c r="AQ46">
        <v>0</v>
      </c>
      <c r="AR46">
        <v>1.1216639999999998</v>
      </c>
      <c r="AS46">
        <v>2.4601017599999997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26.240418373164147</v>
      </c>
      <c r="BB46">
        <f t="shared" si="0"/>
        <v>601.52077891247563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165.03716777752447</v>
      </c>
      <c r="L47">
        <v>0</v>
      </c>
      <c r="M47">
        <v>0</v>
      </c>
      <c r="N47">
        <v>29.997051799307961</v>
      </c>
      <c r="O47">
        <v>50.379970209605546</v>
      </c>
      <c r="P47">
        <v>69.045139021649561</v>
      </c>
      <c r="Q47">
        <v>4.0806488977159878</v>
      </c>
      <c r="R47">
        <v>10.768029731725326</v>
      </c>
      <c r="S47">
        <v>6.7007320933913714</v>
      </c>
      <c r="T47">
        <v>0</v>
      </c>
      <c r="U47">
        <v>220.64287205176373</v>
      </c>
      <c r="V47">
        <v>4.6133645730724968</v>
      </c>
      <c r="W47">
        <v>7.8592788267026306</v>
      </c>
      <c r="X47">
        <v>24.984183381088823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13.37469885</v>
      </c>
      <c r="AL47">
        <v>16.968250000000005</v>
      </c>
      <c r="AM47">
        <v>0</v>
      </c>
      <c r="AN47">
        <v>0</v>
      </c>
      <c r="AO47">
        <v>0.35844479999999995</v>
      </c>
      <c r="AP47">
        <v>0.45552360000000003</v>
      </c>
      <c r="AQ47">
        <v>0</v>
      </c>
      <c r="AR47">
        <v>1.1216639999999998</v>
      </c>
      <c r="AS47">
        <v>2.4601017599999997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26.285809729098538</v>
      </c>
      <c r="BB47">
        <f t="shared" si="0"/>
        <v>602.56131164444935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165.03716777752447</v>
      </c>
      <c r="L48">
        <v>0</v>
      </c>
      <c r="M48">
        <v>0</v>
      </c>
      <c r="N48">
        <v>29.997051799307961</v>
      </c>
      <c r="O48">
        <v>50.379970209605546</v>
      </c>
      <c r="P48">
        <v>69.045139021649561</v>
      </c>
      <c r="Q48">
        <v>5.5838186976987441</v>
      </c>
      <c r="R48">
        <v>10.768029731725326</v>
      </c>
      <c r="S48">
        <v>6.7007320933913714</v>
      </c>
      <c r="T48">
        <v>0</v>
      </c>
      <c r="U48">
        <v>220.64287205176373</v>
      </c>
      <c r="V48">
        <v>4.6133645730724968</v>
      </c>
      <c r="W48">
        <v>7.8592788267026306</v>
      </c>
      <c r="X48">
        <v>24.984183381088823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13.37469885</v>
      </c>
      <c r="AL48">
        <v>16.968250000000005</v>
      </c>
      <c r="AM48">
        <v>0</v>
      </c>
      <c r="AN48">
        <v>0</v>
      </c>
      <c r="AO48">
        <v>0.37188647999999996</v>
      </c>
      <c r="AP48">
        <v>0.45552360000000003</v>
      </c>
      <c r="AQ48">
        <v>0</v>
      </c>
      <c r="AR48">
        <v>1.1216639999999998</v>
      </c>
      <c r="AS48">
        <v>2.4601017599999997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26.34920404123244</v>
      </c>
      <c r="BB48">
        <f t="shared" si="0"/>
        <v>604.01452881229807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165.03716777752447</v>
      </c>
      <c r="L49">
        <v>0</v>
      </c>
      <c r="M49">
        <v>0</v>
      </c>
      <c r="N49">
        <v>29.997051799307961</v>
      </c>
      <c r="O49">
        <v>50.379970209605546</v>
      </c>
      <c r="P49">
        <v>69.045139021649561</v>
      </c>
      <c r="Q49">
        <v>5.7719958416311057</v>
      </c>
      <c r="R49">
        <v>10.768029731725326</v>
      </c>
      <c r="S49">
        <v>6.7007320933913714</v>
      </c>
      <c r="T49">
        <v>0</v>
      </c>
      <c r="U49">
        <v>220.64287205176373</v>
      </c>
      <c r="V49">
        <v>4.6133645730724968</v>
      </c>
      <c r="W49">
        <v>8.1705783327927328</v>
      </c>
      <c r="X49">
        <v>24.984183381088823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13.37469885</v>
      </c>
      <c r="AL49">
        <v>16.968250000000005</v>
      </c>
      <c r="AM49">
        <v>0</v>
      </c>
      <c r="AN49">
        <v>0</v>
      </c>
      <c r="AO49">
        <v>0.37860732000000002</v>
      </c>
      <c r="AP49">
        <v>0.45552360000000003</v>
      </c>
      <c r="AQ49">
        <v>0</v>
      </c>
      <c r="AR49">
        <v>7.851648</v>
      </c>
      <c r="AS49">
        <v>4.2368419199999989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26.725944245541704</v>
      </c>
      <c r="BB49">
        <f t="shared" si="0"/>
        <v>612.65071025801137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165.03716777752447</v>
      </c>
      <c r="L50">
        <v>0</v>
      </c>
      <c r="M50">
        <v>0</v>
      </c>
      <c r="N50">
        <v>29.997051799307961</v>
      </c>
      <c r="O50">
        <v>50.379970209605546</v>
      </c>
      <c r="P50">
        <v>69.045139021649561</v>
      </c>
      <c r="Q50">
        <v>5.5867679554079697</v>
      </c>
      <c r="R50">
        <v>10.768029731725326</v>
      </c>
      <c r="S50">
        <v>6.7007320933913714</v>
      </c>
      <c r="T50">
        <v>0</v>
      </c>
      <c r="U50">
        <v>220.64287205176373</v>
      </c>
      <c r="V50">
        <v>4.6133645730724968</v>
      </c>
      <c r="W50">
        <v>8.1705783327927328</v>
      </c>
      <c r="X50">
        <v>24.984183381088823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13.37469885</v>
      </c>
      <c r="AL50">
        <v>6.4922000000000013</v>
      </c>
      <c r="AM50">
        <v>0</v>
      </c>
      <c r="AN50">
        <v>0</v>
      </c>
      <c r="AO50">
        <v>0.38682168</v>
      </c>
      <c r="AP50">
        <v>0.45552360000000003</v>
      </c>
      <c r="AQ50">
        <v>0</v>
      </c>
      <c r="AR50">
        <v>7.851648</v>
      </c>
      <c r="AS50">
        <v>4.2368419199999989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26.280646184059783</v>
      </c>
      <c r="BB50">
        <f t="shared" si="0"/>
        <v>602.44294479327016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165.03716777752447</v>
      </c>
      <c r="L51">
        <v>0</v>
      </c>
      <c r="M51">
        <v>0</v>
      </c>
      <c r="N51">
        <v>29.997051799307961</v>
      </c>
      <c r="O51">
        <v>50.379970209605546</v>
      </c>
      <c r="P51">
        <v>69.045139021649561</v>
      </c>
      <c r="Q51">
        <v>2.7664478468899523</v>
      </c>
      <c r="R51">
        <v>10.768029731725326</v>
      </c>
      <c r="S51">
        <v>6.7007320933913714</v>
      </c>
      <c r="T51">
        <v>0</v>
      </c>
      <c r="U51">
        <v>220.64287205176373</v>
      </c>
      <c r="V51">
        <v>4.6133645730724968</v>
      </c>
      <c r="W51">
        <v>8.4008225552050462</v>
      </c>
      <c r="X51">
        <v>24.984183381088823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13.37469885</v>
      </c>
      <c r="AL51">
        <v>0.7082400000000002</v>
      </c>
      <c r="AM51">
        <v>0</v>
      </c>
      <c r="AN51">
        <v>0</v>
      </c>
      <c r="AO51">
        <v>0.40175688000000004</v>
      </c>
      <c r="AP51">
        <v>0.52059840000000002</v>
      </c>
      <c r="AQ51">
        <v>0</v>
      </c>
      <c r="AR51">
        <v>0.560832</v>
      </c>
      <c r="AS51">
        <v>2.4601017599999997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25.55493190453911</v>
      </c>
      <c r="BB51">
        <f t="shared" si="0"/>
        <v>585.80707702668531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165.03716777752447</v>
      </c>
      <c r="L52">
        <v>0</v>
      </c>
      <c r="M52">
        <v>0</v>
      </c>
      <c r="N52">
        <v>29.997051799307961</v>
      </c>
      <c r="O52">
        <v>50.379970209605546</v>
      </c>
      <c r="P52">
        <v>69.045139021649561</v>
      </c>
      <c r="Q52">
        <v>2.7664478468899523</v>
      </c>
      <c r="R52">
        <v>10.768029731725326</v>
      </c>
      <c r="S52">
        <v>6.7007320933913714</v>
      </c>
      <c r="T52">
        <v>0</v>
      </c>
      <c r="U52">
        <v>220.64287205176373</v>
      </c>
      <c r="V52">
        <v>4.6133645730724968</v>
      </c>
      <c r="W52">
        <v>8.4008225552050462</v>
      </c>
      <c r="X52">
        <v>24.984183381088823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13.37469885</v>
      </c>
      <c r="AL52">
        <v>0.7082400000000002</v>
      </c>
      <c r="AM52">
        <v>0</v>
      </c>
      <c r="AN52">
        <v>0</v>
      </c>
      <c r="AO52">
        <v>0.40922447999999995</v>
      </c>
      <c r="AP52">
        <v>0.52059840000000002</v>
      </c>
      <c r="AQ52">
        <v>0</v>
      </c>
      <c r="AR52">
        <v>0.560832</v>
      </c>
      <c r="AS52">
        <v>2.4601017599999997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25.555244070539111</v>
      </c>
      <c r="BB52">
        <f t="shared" si="0"/>
        <v>585.81423246068539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165.03716777752447</v>
      </c>
      <c r="L53">
        <v>0</v>
      </c>
      <c r="M53">
        <v>0</v>
      </c>
      <c r="N53">
        <v>29.997051799307961</v>
      </c>
      <c r="O53">
        <v>50.379970209605546</v>
      </c>
      <c r="P53">
        <v>69.045139021649561</v>
      </c>
      <c r="Q53">
        <v>2.7664478468899523</v>
      </c>
      <c r="R53">
        <v>10.768029731725326</v>
      </c>
      <c r="S53">
        <v>6.7007320933913714</v>
      </c>
      <c r="T53">
        <v>0</v>
      </c>
      <c r="U53">
        <v>220.64287205176373</v>
      </c>
      <c r="V53">
        <v>4.6245123281698213</v>
      </c>
      <c r="W53">
        <v>8.4008225552050462</v>
      </c>
      <c r="X53">
        <v>24.984183381088823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13.37469885</v>
      </c>
      <c r="AL53">
        <v>0.7082400000000002</v>
      </c>
      <c r="AM53">
        <v>0</v>
      </c>
      <c r="AN53">
        <v>0</v>
      </c>
      <c r="AO53">
        <v>9.3345000000000011E-2</v>
      </c>
      <c r="AP53">
        <v>0.52059840000000002</v>
      </c>
      <c r="AQ53">
        <v>0</v>
      </c>
      <c r="AR53">
        <v>0.560832</v>
      </c>
      <c r="AS53">
        <v>2.5967740800000003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25.548219269766243</v>
      </c>
      <c r="BB53">
        <f t="shared" si="0"/>
        <v>585.65319785655538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165.03716777752447</v>
      </c>
      <c r="L54">
        <v>0</v>
      </c>
      <c r="M54">
        <v>0</v>
      </c>
      <c r="N54">
        <v>29.997051799307961</v>
      </c>
      <c r="O54">
        <v>50.379970209605546</v>
      </c>
      <c r="P54">
        <v>69.045139021649561</v>
      </c>
      <c r="Q54">
        <v>2.7664478468899523</v>
      </c>
      <c r="R54">
        <v>10.768029731725326</v>
      </c>
      <c r="S54">
        <v>6.7007320933913714</v>
      </c>
      <c r="T54">
        <v>0</v>
      </c>
      <c r="U54">
        <v>220.64287205176373</v>
      </c>
      <c r="V54">
        <v>4.6245123281698213</v>
      </c>
      <c r="W54">
        <v>8.4008225552050462</v>
      </c>
      <c r="X54">
        <v>24.984183381088823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13.37469885</v>
      </c>
      <c r="AL54">
        <v>0.7082400000000002</v>
      </c>
      <c r="AM54">
        <v>0</v>
      </c>
      <c r="AN54">
        <v>0</v>
      </c>
      <c r="AO54">
        <v>9.1851479999999985E-2</v>
      </c>
      <c r="AP54">
        <v>0.52059840000000002</v>
      </c>
      <c r="AQ54">
        <v>0</v>
      </c>
      <c r="AR54">
        <v>0.560832</v>
      </c>
      <c r="AS54">
        <v>2.5967740800000003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25.548156785766242</v>
      </c>
      <c r="BB54">
        <f t="shared" si="0"/>
        <v>585.65176682055539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165.03716777752447</v>
      </c>
      <c r="L55">
        <v>1.1577070207020703</v>
      </c>
      <c r="M55">
        <v>0</v>
      </c>
      <c r="N55">
        <v>29.997051799307961</v>
      </c>
      <c r="O55">
        <v>50.379970209605546</v>
      </c>
      <c r="P55">
        <v>69.045139021649561</v>
      </c>
      <c r="Q55">
        <v>2.7664478468899523</v>
      </c>
      <c r="R55">
        <v>10.768029731725326</v>
      </c>
      <c r="S55">
        <v>6.7007320933913714</v>
      </c>
      <c r="T55">
        <v>0</v>
      </c>
      <c r="U55">
        <v>220.64287205176373</v>
      </c>
      <c r="V55">
        <v>4.6245123281698213</v>
      </c>
      <c r="W55">
        <v>8.4008225552050462</v>
      </c>
      <c r="X55">
        <v>24.984183381088823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13.37469885</v>
      </c>
      <c r="AL55">
        <v>0.7082400000000002</v>
      </c>
      <c r="AM55">
        <v>0</v>
      </c>
      <c r="AN55">
        <v>0</v>
      </c>
      <c r="AO55">
        <v>9.4091759999999997E-2</v>
      </c>
      <c r="AP55">
        <v>0.52059840000000002</v>
      </c>
      <c r="AQ55">
        <v>0</v>
      </c>
      <c r="AR55">
        <v>1.1216639999999998</v>
      </c>
      <c r="AS55">
        <v>2.5967740800000003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25.620085391186588</v>
      </c>
      <c r="BB55">
        <f t="shared" si="0"/>
        <v>587.30061751583719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165.03716777752447</v>
      </c>
      <c r="L56">
        <v>2.3060220621341738</v>
      </c>
      <c r="M56">
        <v>0</v>
      </c>
      <c r="N56">
        <v>29.997051799307961</v>
      </c>
      <c r="O56">
        <v>50.379970209605546</v>
      </c>
      <c r="P56">
        <v>69.045139021649561</v>
      </c>
      <c r="Q56">
        <v>2.7664478468899523</v>
      </c>
      <c r="R56">
        <v>10.768029731725326</v>
      </c>
      <c r="S56">
        <v>6.7007320933913714</v>
      </c>
      <c r="T56">
        <v>0</v>
      </c>
      <c r="U56">
        <v>220.64287205176373</v>
      </c>
      <c r="V56">
        <v>4.6245123281698213</v>
      </c>
      <c r="W56">
        <v>8.4008225552050462</v>
      </c>
      <c r="X56">
        <v>24.984183381088823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13.37469885</v>
      </c>
      <c r="AL56">
        <v>0.7082400000000002</v>
      </c>
      <c r="AM56">
        <v>0</v>
      </c>
      <c r="AN56">
        <v>0</v>
      </c>
      <c r="AO56">
        <v>0.10006583999999999</v>
      </c>
      <c r="AP56">
        <v>0.52059840000000002</v>
      </c>
      <c r="AQ56">
        <v>0</v>
      </c>
      <c r="AR56">
        <v>1.1216639999999998</v>
      </c>
      <c r="AS56">
        <v>2.5967740800000003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25.66833484596345</v>
      </c>
      <c r="BB56">
        <f t="shared" si="0"/>
        <v>588.40665718249227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165.03716777752447</v>
      </c>
      <c r="L57">
        <v>2.1183040078201367</v>
      </c>
      <c r="M57">
        <v>0</v>
      </c>
      <c r="N57">
        <v>29.997051799307961</v>
      </c>
      <c r="O57">
        <v>50.379970209605546</v>
      </c>
      <c r="P57">
        <v>69.045139021649561</v>
      </c>
      <c r="Q57">
        <v>2.7664478468899523</v>
      </c>
      <c r="R57">
        <v>10.768029731725326</v>
      </c>
      <c r="S57">
        <v>6.7007320933913714</v>
      </c>
      <c r="T57">
        <v>0</v>
      </c>
      <c r="U57">
        <v>220.64287205176373</v>
      </c>
      <c r="V57">
        <v>4.6245123281698213</v>
      </c>
      <c r="W57">
        <v>8.4008225552050462</v>
      </c>
      <c r="X57">
        <v>24.984183381088823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13.37469885</v>
      </c>
      <c r="AL57">
        <v>0.7082400000000002</v>
      </c>
      <c r="AM57">
        <v>0</v>
      </c>
      <c r="AN57">
        <v>0</v>
      </c>
      <c r="AO57">
        <v>0.10006583999999999</v>
      </c>
      <c r="AP57">
        <v>0.52059840000000002</v>
      </c>
      <c r="AQ57">
        <v>0</v>
      </c>
      <c r="AR57">
        <v>1.6824959999999995</v>
      </c>
      <c r="AS57">
        <v>2.5967740800000003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25.683930907293121</v>
      </c>
      <c r="BB57">
        <f t="shared" si="0"/>
        <v>588.76417506684868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165.03716777752447</v>
      </c>
      <c r="L58">
        <v>2.1183040078201367</v>
      </c>
      <c r="M58">
        <v>0</v>
      </c>
      <c r="N58">
        <v>29.997051799307961</v>
      </c>
      <c r="O58">
        <v>50.379970209605546</v>
      </c>
      <c r="P58">
        <v>69.045139021649561</v>
      </c>
      <c r="Q58">
        <v>2.7664478468899523</v>
      </c>
      <c r="R58">
        <v>10.768029731725326</v>
      </c>
      <c r="S58">
        <v>6.7007320933913714</v>
      </c>
      <c r="T58">
        <v>0</v>
      </c>
      <c r="U58">
        <v>220.64287205176373</v>
      </c>
      <c r="V58">
        <v>4.6245123281698213</v>
      </c>
      <c r="W58">
        <v>8.4008225552050462</v>
      </c>
      <c r="X58">
        <v>24.984183381088823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13.37469885</v>
      </c>
      <c r="AL58">
        <v>0.7082400000000002</v>
      </c>
      <c r="AM58">
        <v>0</v>
      </c>
      <c r="AN58">
        <v>0</v>
      </c>
      <c r="AO58">
        <v>0.10305288</v>
      </c>
      <c r="AP58">
        <v>0.52059840000000002</v>
      </c>
      <c r="AQ58">
        <v>0</v>
      </c>
      <c r="AR58">
        <v>1.6824959999999995</v>
      </c>
      <c r="AS58">
        <v>2.5967740800000003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25.684055621293119</v>
      </c>
      <c r="BB58">
        <f t="shared" si="0"/>
        <v>588.76703739284858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165.03716777752447</v>
      </c>
      <c r="L59">
        <v>3.2780903328050712</v>
      </c>
      <c r="M59">
        <v>0</v>
      </c>
      <c r="N59">
        <v>29.997051799307961</v>
      </c>
      <c r="O59">
        <v>50.379970209605546</v>
      </c>
      <c r="P59">
        <v>69.045139021649561</v>
      </c>
      <c r="Q59">
        <v>2.7664478468899523</v>
      </c>
      <c r="R59">
        <v>10.768029731725326</v>
      </c>
      <c r="S59">
        <v>6.7007320933913714</v>
      </c>
      <c r="T59">
        <v>0</v>
      </c>
      <c r="U59">
        <v>220.64287205176373</v>
      </c>
      <c r="V59">
        <v>4.6245123281698213</v>
      </c>
      <c r="W59">
        <v>8.4008225552050462</v>
      </c>
      <c r="X59">
        <v>24.984183381088823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13.37469885</v>
      </c>
      <c r="AL59">
        <v>0.7082400000000002</v>
      </c>
      <c r="AM59">
        <v>0</v>
      </c>
      <c r="AN59">
        <v>0</v>
      </c>
      <c r="AO59">
        <v>0.10902696000000002</v>
      </c>
      <c r="AP59">
        <v>0.52059840000000002</v>
      </c>
      <c r="AQ59">
        <v>0</v>
      </c>
      <c r="AR59">
        <v>1.6824959999999995</v>
      </c>
      <c r="AS59">
        <v>2.5967740800000003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25.732784421439771</v>
      </c>
      <c r="BB59">
        <f t="shared" si="0"/>
        <v>589.884068997687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165.03716777752447</v>
      </c>
      <c r="L60">
        <v>4.4358005157055782</v>
      </c>
      <c r="M60">
        <v>0</v>
      </c>
      <c r="N60">
        <v>29.997051799307961</v>
      </c>
      <c r="O60">
        <v>50.379970209605546</v>
      </c>
      <c r="P60">
        <v>69.045139021649561</v>
      </c>
      <c r="Q60">
        <v>2.7664478468899523</v>
      </c>
      <c r="R60">
        <v>10.768029731725326</v>
      </c>
      <c r="S60">
        <v>6.7007320933913714</v>
      </c>
      <c r="T60">
        <v>0</v>
      </c>
      <c r="U60">
        <v>220.64287205176373</v>
      </c>
      <c r="V60">
        <v>4.6245123281698213</v>
      </c>
      <c r="W60">
        <v>8.4008225552050462</v>
      </c>
      <c r="X60">
        <v>24.984183381088823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13.37469885</v>
      </c>
      <c r="AL60">
        <v>0.7082400000000002</v>
      </c>
      <c r="AM60">
        <v>0</v>
      </c>
      <c r="AN60">
        <v>0</v>
      </c>
      <c r="AO60">
        <v>0.11500104</v>
      </c>
      <c r="AP60">
        <v>0.52059840000000002</v>
      </c>
      <c r="AQ60">
        <v>0</v>
      </c>
      <c r="AR60">
        <v>1.6824959999999995</v>
      </c>
      <c r="AS60">
        <v>2.5967740800000003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25.781426339322735</v>
      </c>
      <c r="BB60">
        <f t="shared" si="0"/>
        <v>590.99911134270462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165.03716777752447</v>
      </c>
      <c r="L61">
        <v>5.7501718213058419</v>
      </c>
      <c r="M61">
        <v>0</v>
      </c>
      <c r="N61">
        <v>29.997051799307961</v>
      </c>
      <c r="O61">
        <v>50.379970209605546</v>
      </c>
      <c r="P61">
        <v>69.045139021649561</v>
      </c>
      <c r="Q61">
        <v>2.7664478468899523</v>
      </c>
      <c r="R61">
        <v>10.768029731725326</v>
      </c>
      <c r="S61">
        <v>6.7007320933913714</v>
      </c>
      <c r="T61">
        <v>0</v>
      </c>
      <c r="U61">
        <v>220.64287205176373</v>
      </c>
      <c r="V61">
        <v>4.6245123281698213</v>
      </c>
      <c r="W61">
        <v>8.4008225552050462</v>
      </c>
      <c r="X61">
        <v>24.984183381088823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2.1804464499999998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13.37469885</v>
      </c>
      <c r="AL61">
        <v>0.7082400000000002</v>
      </c>
      <c r="AM61">
        <v>0</v>
      </c>
      <c r="AN61">
        <v>0</v>
      </c>
      <c r="AO61">
        <v>0.10753344000000001</v>
      </c>
      <c r="AP61">
        <v>1.4316456</v>
      </c>
      <c r="AQ61">
        <v>0</v>
      </c>
      <c r="AR61">
        <v>1.6824959999999995</v>
      </c>
      <c r="AS61">
        <v>2.5967740800000003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25.965279595996822</v>
      </c>
      <c r="BB61">
        <f t="shared" si="0"/>
        <v>595.21365544163064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165.03716777752447</v>
      </c>
      <c r="L62">
        <v>5.7501718213058419</v>
      </c>
      <c r="M62">
        <v>0</v>
      </c>
      <c r="N62">
        <v>29.997051799307961</v>
      </c>
      <c r="O62">
        <v>50.379970209605546</v>
      </c>
      <c r="P62">
        <v>69.045139021649561</v>
      </c>
      <c r="Q62">
        <v>2.7664478468899523</v>
      </c>
      <c r="R62">
        <v>10.768029731725326</v>
      </c>
      <c r="S62">
        <v>6.7007320933913714</v>
      </c>
      <c r="T62">
        <v>0</v>
      </c>
      <c r="U62">
        <v>220.64287205176373</v>
      </c>
      <c r="V62">
        <v>4.6245123281698213</v>
      </c>
      <c r="W62">
        <v>8.4008225552050462</v>
      </c>
      <c r="X62">
        <v>24.984183381088823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2.1804464499999998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13.37469885</v>
      </c>
      <c r="AL62">
        <v>0.7082400000000002</v>
      </c>
      <c r="AM62">
        <v>0</v>
      </c>
      <c r="AN62">
        <v>0</v>
      </c>
      <c r="AO62">
        <v>9.0357959999999987E-2</v>
      </c>
      <c r="AP62">
        <v>1.4316456</v>
      </c>
      <c r="AQ62">
        <v>0</v>
      </c>
      <c r="AR62">
        <v>1.6824959999999995</v>
      </c>
      <c r="AS62">
        <v>2.5967740800000003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25.964561791996825</v>
      </c>
      <c r="BB62">
        <f t="shared" si="0"/>
        <v>595.19719776563056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165.03716777752447</v>
      </c>
      <c r="L63">
        <v>9.2261553253771655</v>
      </c>
      <c r="M63">
        <v>0</v>
      </c>
      <c r="N63">
        <v>29.997051799307961</v>
      </c>
      <c r="O63">
        <v>50.379970209605546</v>
      </c>
      <c r="P63">
        <v>69.045139021649561</v>
      </c>
      <c r="Q63">
        <v>5.5417185516252383</v>
      </c>
      <c r="R63">
        <v>10.768029731725326</v>
      </c>
      <c r="S63">
        <v>6.7007320933913714</v>
      </c>
      <c r="T63">
        <v>0</v>
      </c>
      <c r="U63">
        <v>220.64287205176373</v>
      </c>
      <c r="V63">
        <v>4.6245123281698213</v>
      </c>
      <c r="W63">
        <v>8.3249026098026739</v>
      </c>
      <c r="X63">
        <v>24.984183381088823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2.1804464499999998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13.37469885</v>
      </c>
      <c r="AL63">
        <v>0.7082400000000002</v>
      </c>
      <c r="AM63">
        <v>0</v>
      </c>
      <c r="AN63">
        <v>0</v>
      </c>
      <c r="AO63">
        <v>0</v>
      </c>
      <c r="AP63">
        <v>1.4316456</v>
      </c>
      <c r="AQ63">
        <v>0</v>
      </c>
      <c r="AR63">
        <v>1.6824959999999995</v>
      </c>
      <c r="AS63">
        <v>2.5967740800000003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26.218913604653075</v>
      </c>
      <c r="BB63">
        <f t="shared" si="0"/>
        <v>601.0278222563785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165.03716777752447</v>
      </c>
      <c r="L64">
        <v>9.2261553253771655</v>
      </c>
      <c r="M64">
        <v>0</v>
      </c>
      <c r="N64">
        <v>29.997051799307961</v>
      </c>
      <c r="O64">
        <v>50.379970209605546</v>
      </c>
      <c r="P64">
        <v>69.045139021649561</v>
      </c>
      <c r="Q64">
        <v>5.5417185516252383</v>
      </c>
      <c r="R64">
        <v>10.768029731725326</v>
      </c>
      <c r="S64">
        <v>6.7007320933913714</v>
      </c>
      <c r="T64">
        <v>0</v>
      </c>
      <c r="U64">
        <v>220.64287205176373</v>
      </c>
      <c r="V64">
        <v>4.6245123281698213</v>
      </c>
      <c r="W64">
        <v>8.3249026098026739</v>
      </c>
      <c r="X64">
        <v>22.646073267790268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2.1804464499999998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13.37469885</v>
      </c>
      <c r="AL64">
        <v>0.7082400000000002</v>
      </c>
      <c r="AM64">
        <v>0</v>
      </c>
      <c r="AN64">
        <v>0</v>
      </c>
      <c r="AO64">
        <v>0</v>
      </c>
      <c r="AP64">
        <v>1.4316456</v>
      </c>
      <c r="AQ64">
        <v>0</v>
      </c>
      <c r="AR64">
        <v>1.6824959999999995</v>
      </c>
      <c r="AS64">
        <v>2.5967740800000003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26.121180601917199</v>
      </c>
      <c r="BB64">
        <f t="shared" si="0"/>
        <v>598.78744514581581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165.03716777752447</v>
      </c>
      <c r="L65">
        <v>9.2261553253771655</v>
      </c>
      <c r="M65">
        <v>0</v>
      </c>
      <c r="N65">
        <v>29.997051799307961</v>
      </c>
      <c r="O65">
        <v>50.379970209605546</v>
      </c>
      <c r="P65">
        <v>69.045139021649561</v>
      </c>
      <c r="Q65">
        <v>5.5417185516252383</v>
      </c>
      <c r="R65">
        <v>10.768029731725326</v>
      </c>
      <c r="S65">
        <v>6.7007320933913714</v>
      </c>
      <c r="T65">
        <v>0</v>
      </c>
      <c r="U65">
        <v>220.64287205176373</v>
      </c>
      <c r="V65">
        <v>4.6245123281698213</v>
      </c>
      <c r="W65">
        <v>8.1705783327927328</v>
      </c>
      <c r="X65">
        <v>19.976644998673386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2.1804464499999998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13.37469885</v>
      </c>
      <c r="AL65">
        <v>0.7082400000000002</v>
      </c>
      <c r="AM65">
        <v>0</v>
      </c>
      <c r="AN65">
        <v>0</v>
      </c>
      <c r="AO65">
        <v>0.45403007999999995</v>
      </c>
      <c r="AP65">
        <v>0.2928366</v>
      </c>
      <c r="AQ65">
        <v>0</v>
      </c>
      <c r="AR65">
        <v>2.1872448000000002</v>
      </c>
      <c r="AS65">
        <v>2.4601017599999997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25.989909417875111</v>
      </c>
      <c r="BB65">
        <f t="shared" si="0"/>
        <v>595.77826134373117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165.03716777752447</v>
      </c>
      <c r="L66">
        <v>9.2261553253771655</v>
      </c>
      <c r="M66">
        <v>0</v>
      </c>
      <c r="N66">
        <v>29.997051799307961</v>
      </c>
      <c r="O66">
        <v>50.379970209605546</v>
      </c>
      <c r="P66">
        <v>69.045139021649561</v>
      </c>
      <c r="Q66">
        <v>5.5417185516252383</v>
      </c>
      <c r="R66">
        <v>10.768029731725326</v>
      </c>
      <c r="S66">
        <v>6.7007320933913714</v>
      </c>
      <c r="T66">
        <v>0</v>
      </c>
      <c r="U66">
        <v>220.64287205176373</v>
      </c>
      <c r="V66">
        <v>4.6133645730724968</v>
      </c>
      <c r="W66">
        <v>8.1705783327927328</v>
      </c>
      <c r="X66">
        <v>19.976644998673386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4.3608929000000005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13.37469885</v>
      </c>
      <c r="AL66">
        <v>0.7082400000000002</v>
      </c>
      <c r="AM66">
        <v>0</v>
      </c>
      <c r="AN66">
        <v>0</v>
      </c>
      <c r="AO66">
        <v>0.40101011999999991</v>
      </c>
      <c r="AP66">
        <v>0.2928366</v>
      </c>
      <c r="AQ66">
        <v>0</v>
      </c>
      <c r="AR66">
        <v>2.1872448000000002</v>
      </c>
      <c r="AS66">
        <v>2.4601017599999997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26.078369842447984</v>
      </c>
      <c r="BB66">
        <f t="shared" si="0"/>
        <v>597.80607965406102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165.03716777752447</v>
      </c>
      <c r="L67">
        <v>9.9875863963306575</v>
      </c>
      <c r="M67">
        <v>0</v>
      </c>
      <c r="N67">
        <v>29.997051799307961</v>
      </c>
      <c r="O67">
        <v>50.379970209605546</v>
      </c>
      <c r="P67">
        <v>69.045139021649561</v>
      </c>
      <c r="Q67">
        <v>5.5417185516252383</v>
      </c>
      <c r="R67">
        <v>10.768029731725326</v>
      </c>
      <c r="S67">
        <v>6.7007320933913714</v>
      </c>
      <c r="T67">
        <v>0</v>
      </c>
      <c r="U67">
        <v>220.64287205176373</v>
      </c>
      <c r="V67">
        <v>4.6133645730724968</v>
      </c>
      <c r="W67">
        <v>8.1703497567304559</v>
      </c>
      <c r="X67">
        <v>21.70830528398681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6.3736126999999998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13.37469885</v>
      </c>
      <c r="AL67">
        <v>0.7082400000000002</v>
      </c>
      <c r="AM67">
        <v>0</v>
      </c>
      <c r="AN67">
        <v>0</v>
      </c>
      <c r="AO67">
        <v>0.34873692000000006</v>
      </c>
      <c r="AP67">
        <v>0.2928366</v>
      </c>
      <c r="AQ67">
        <v>0</v>
      </c>
      <c r="AR67">
        <v>1.1216639999999998</v>
      </c>
      <c r="AS67">
        <v>2.4601017599999997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26.219977089806207</v>
      </c>
      <c r="BB67">
        <f t="shared" si="0"/>
        <v>601.05220098690756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165.03716777752447</v>
      </c>
      <c r="L68">
        <v>10.916673160957927</v>
      </c>
      <c r="M68">
        <v>0</v>
      </c>
      <c r="N68">
        <v>29.997051799307961</v>
      </c>
      <c r="O68">
        <v>50.379970209605546</v>
      </c>
      <c r="P68">
        <v>69.045139021649561</v>
      </c>
      <c r="Q68">
        <v>5.5417185516252383</v>
      </c>
      <c r="R68">
        <v>10.768029731725326</v>
      </c>
      <c r="S68">
        <v>6.7007320933913714</v>
      </c>
      <c r="T68">
        <v>0</v>
      </c>
      <c r="U68">
        <v>220.64287205176373</v>
      </c>
      <c r="V68">
        <v>4.6133645730724968</v>
      </c>
      <c r="W68">
        <v>8.1703497567304559</v>
      </c>
      <c r="X68">
        <v>24.201974770317637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6.9438833099999986</v>
      </c>
      <c r="AE68">
        <v>0</v>
      </c>
      <c r="AF68">
        <v>0</v>
      </c>
      <c r="AG68">
        <v>0</v>
      </c>
      <c r="AH68">
        <v>2.4049290000000005</v>
      </c>
      <c r="AI68">
        <v>0</v>
      </c>
      <c r="AJ68">
        <v>0</v>
      </c>
      <c r="AK68">
        <v>13.37469885</v>
      </c>
      <c r="AL68">
        <v>0.7082400000000002</v>
      </c>
      <c r="AM68">
        <v>0</v>
      </c>
      <c r="AN68">
        <v>0</v>
      </c>
      <c r="AO68">
        <v>0.28376879999999999</v>
      </c>
      <c r="AP68">
        <v>0.2928366</v>
      </c>
      <c r="AQ68">
        <v>0</v>
      </c>
      <c r="AR68">
        <v>1.1216639999999998</v>
      </c>
      <c r="AS68">
        <v>2.4601017599999997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26.484695841333313</v>
      </c>
      <c r="BB68">
        <f t="shared" ref="BB68:BB99" si="1">SUM(B68:AZ68)-BA68</f>
        <v>607.12046997633865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165.03716777752447</v>
      </c>
      <c r="L69">
        <v>12.001948558067031</v>
      </c>
      <c r="M69">
        <v>0</v>
      </c>
      <c r="N69">
        <v>29.997051799307961</v>
      </c>
      <c r="O69">
        <v>50.379970209605546</v>
      </c>
      <c r="P69">
        <v>69.045139021649561</v>
      </c>
      <c r="Q69">
        <v>5.5417185516252383</v>
      </c>
      <c r="R69">
        <v>10.768029731725326</v>
      </c>
      <c r="S69">
        <v>6.7007320933913714</v>
      </c>
      <c r="T69">
        <v>0</v>
      </c>
      <c r="U69">
        <v>220.64287205176373</v>
      </c>
      <c r="V69">
        <v>4.6133645730724968</v>
      </c>
      <c r="W69">
        <v>8.1703497567304559</v>
      </c>
      <c r="X69">
        <v>24.984183381088823</v>
      </c>
      <c r="Y69">
        <v>0</v>
      </c>
      <c r="Z69">
        <v>0.27939999999999998</v>
      </c>
      <c r="AA69">
        <v>0</v>
      </c>
      <c r="AB69">
        <v>0</v>
      </c>
      <c r="AC69">
        <v>0</v>
      </c>
      <c r="AD69">
        <v>6.9438833099999986</v>
      </c>
      <c r="AE69">
        <v>0.65177320000000005</v>
      </c>
      <c r="AF69">
        <v>0</v>
      </c>
      <c r="AG69">
        <v>0</v>
      </c>
      <c r="AH69">
        <v>4.8098580000000011</v>
      </c>
      <c r="AI69">
        <v>0</v>
      </c>
      <c r="AJ69">
        <v>0</v>
      </c>
      <c r="AK69">
        <v>13.37469885</v>
      </c>
      <c r="AL69">
        <v>0.7082400000000002</v>
      </c>
      <c r="AM69">
        <v>0</v>
      </c>
      <c r="AN69">
        <v>0</v>
      </c>
      <c r="AO69">
        <v>0.17772887999999998</v>
      </c>
      <c r="AP69">
        <v>1.4316456</v>
      </c>
      <c r="AQ69">
        <v>0</v>
      </c>
      <c r="AR69">
        <v>1.1216639999999998</v>
      </c>
      <c r="AS69">
        <v>2.4601017599999997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26.74537560075521</v>
      </c>
      <c r="BB69">
        <f t="shared" si="1"/>
        <v>613.09614550479694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165.03716777752447</v>
      </c>
      <c r="L70">
        <v>12.689647944981171</v>
      </c>
      <c r="M70">
        <v>0</v>
      </c>
      <c r="N70">
        <v>29.997051799307961</v>
      </c>
      <c r="O70">
        <v>50.379970209605546</v>
      </c>
      <c r="P70">
        <v>69.045139021649561</v>
      </c>
      <c r="Q70">
        <v>5.5417185516252383</v>
      </c>
      <c r="R70">
        <v>10.768029731725326</v>
      </c>
      <c r="S70">
        <v>6.7007320933913714</v>
      </c>
      <c r="T70">
        <v>0</v>
      </c>
      <c r="U70">
        <v>220.64287205176373</v>
      </c>
      <c r="V70">
        <v>4.6133645730724968</v>
      </c>
      <c r="W70">
        <v>8.1703497567304559</v>
      </c>
      <c r="X70">
        <v>24.984183381088823</v>
      </c>
      <c r="Y70">
        <v>0</v>
      </c>
      <c r="Z70">
        <v>1.6646652</v>
      </c>
      <c r="AA70">
        <v>0</v>
      </c>
      <c r="AB70">
        <v>0</v>
      </c>
      <c r="AC70">
        <v>0</v>
      </c>
      <c r="AD70">
        <v>6.9438833099999986</v>
      </c>
      <c r="AE70">
        <v>4.1713484800000007</v>
      </c>
      <c r="AF70">
        <v>0</v>
      </c>
      <c r="AG70">
        <v>0</v>
      </c>
      <c r="AH70">
        <v>11.086722689999998</v>
      </c>
      <c r="AI70">
        <v>0</v>
      </c>
      <c r="AJ70">
        <v>0</v>
      </c>
      <c r="AK70">
        <v>13.37469885</v>
      </c>
      <c r="AL70">
        <v>0.7082400000000002</v>
      </c>
      <c r="AM70">
        <v>0</v>
      </c>
      <c r="AN70">
        <v>0</v>
      </c>
      <c r="AO70">
        <v>8.5130640000000021E-2</v>
      </c>
      <c r="AP70">
        <v>1.4316456</v>
      </c>
      <c r="AQ70">
        <v>0</v>
      </c>
      <c r="AR70">
        <v>1.1216639999999998</v>
      </c>
      <c r="AS70">
        <v>2.4601017599999997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27.237646453928221</v>
      </c>
      <c r="BB70">
        <f t="shared" si="1"/>
        <v>624.38068096853794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165.03716777752447</v>
      </c>
      <c r="L71">
        <v>12.690686972897732</v>
      </c>
      <c r="M71">
        <v>0</v>
      </c>
      <c r="N71">
        <v>29.997051799307961</v>
      </c>
      <c r="O71">
        <v>50.379970209605546</v>
      </c>
      <c r="P71">
        <v>69.045139021649561</v>
      </c>
      <c r="Q71">
        <v>5.5417185516252383</v>
      </c>
      <c r="R71">
        <v>10.768029731725326</v>
      </c>
      <c r="S71">
        <v>6.7007320933913714</v>
      </c>
      <c r="T71">
        <v>0</v>
      </c>
      <c r="U71">
        <v>220.64287205176373</v>
      </c>
      <c r="V71">
        <v>4.6133645730724968</v>
      </c>
      <c r="W71">
        <v>8.1730007462686576</v>
      </c>
      <c r="X71">
        <v>24.984183381088823</v>
      </c>
      <c r="Y71">
        <v>0</v>
      </c>
      <c r="Z71">
        <v>1.6646652</v>
      </c>
      <c r="AA71">
        <v>0</v>
      </c>
      <c r="AB71">
        <v>0</v>
      </c>
      <c r="AC71">
        <v>2.457638904</v>
      </c>
      <c r="AD71">
        <v>9.2585110799999981</v>
      </c>
      <c r="AE71">
        <v>4.1713484800000007</v>
      </c>
      <c r="AF71">
        <v>0</v>
      </c>
      <c r="AG71">
        <v>0</v>
      </c>
      <c r="AH71">
        <v>17.82052389</v>
      </c>
      <c r="AI71">
        <v>0</v>
      </c>
      <c r="AJ71">
        <v>0</v>
      </c>
      <c r="AK71">
        <v>13.37469885</v>
      </c>
      <c r="AL71">
        <v>0.7082400000000002</v>
      </c>
      <c r="AM71">
        <v>0.67708960000000018</v>
      </c>
      <c r="AN71">
        <v>0</v>
      </c>
      <c r="AO71">
        <v>0</v>
      </c>
      <c r="AP71">
        <v>1.4316456</v>
      </c>
      <c r="AQ71">
        <v>0</v>
      </c>
      <c r="AR71">
        <v>1.1216639999999998</v>
      </c>
      <c r="AS71">
        <v>2.4601017599999997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27.74349795704299</v>
      </c>
      <c r="BB71">
        <f t="shared" si="1"/>
        <v>635.97654631687806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165.03716777752447</v>
      </c>
      <c r="L72">
        <v>12.689647944981171</v>
      </c>
      <c r="M72">
        <v>0</v>
      </c>
      <c r="N72">
        <v>29.997051799307961</v>
      </c>
      <c r="O72">
        <v>50.379970209605546</v>
      </c>
      <c r="P72">
        <v>69.045139021649561</v>
      </c>
      <c r="Q72">
        <v>5.5417185516252383</v>
      </c>
      <c r="R72">
        <v>10.768029731725326</v>
      </c>
      <c r="S72">
        <v>6.7007320933913714</v>
      </c>
      <c r="T72">
        <v>0</v>
      </c>
      <c r="U72">
        <v>220.64287205176373</v>
      </c>
      <c r="V72">
        <v>4.6133645730724968</v>
      </c>
      <c r="W72">
        <v>8.1730007462686576</v>
      </c>
      <c r="X72">
        <v>24.984183381088823</v>
      </c>
      <c r="Y72">
        <v>0</v>
      </c>
      <c r="Z72">
        <v>1.6646652</v>
      </c>
      <c r="AA72">
        <v>0.96316799999999991</v>
      </c>
      <c r="AB72">
        <v>1.0159920000000002</v>
      </c>
      <c r="AC72">
        <v>4.9201284111000003</v>
      </c>
      <c r="AD72">
        <v>9.2585110799999981</v>
      </c>
      <c r="AE72">
        <v>7.8212783999999989</v>
      </c>
      <c r="AF72">
        <v>0</v>
      </c>
      <c r="AG72">
        <v>0</v>
      </c>
      <c r="AH72">
        <v>23.760698519999998</v>
      </c>
      <c r="AI72">
        <v>0</v>
      </c>
      <c r="AJ72">
        <v>0</v>
      </c>
      <c r="AK72">
        <v>13.37469885</v>
      </c>
      <c r="AL72">
        <v>0.7082400000000002</v>
      </c>
      <c r="AM72">
        <v>1.0156343999999999</v>
      </c>
      <c r="AN72">
        <v>0</v>
      </c>
      <c r="AO72">
        <v>0</v>
      </c>
      <c r="AP72">
        <v>1.4316456</v>
      </c>
      <c r="AQ72">
        <v>0</v>
      </c>
      <c r="AR72">
        <v>1.1216639999999998</v>
      </c>
      <c r="AS72">
        <v>2.4601017599999997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28.344133257676084</v>
      </c>
      <c r="BB72">
        <f t="shared" si="1"/>
        <v>649.74517084542822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165.03716777752447</v>
      </c>
      <c r="L73">
        <v>12.690686972897732</v>
      </c>
      <c r="M73">
        <v>0</v>
      </c>
      <c r="N73">
        <v>29.997051799307961</v>
      </c>
      <c r="O73">
        <v>50.379970209605546</v>
      </c>
      <c r="P73">
        <v>69.045139021649561</v>
      </c>
      <c r="Q73">
        <v>5.5417185516252383</v>
      </c>
      <c r="R73">
        <v>10.768029731725326</v>
      </c>
      <c r="S73">
        <v>6.7007320933913714</v>
      </c>
      <c r="T73">
        <v>0</v>
      </c>
      <c r="U73">
        <v>220.64287205176373</v>
      </c>
      <c r="V73">
        <v>4.6133645730724968</v>
      </c>
      <c r="W73">
        <v>8.1730007462686576</v>
      </c>
      <c r="X73">
        <v>24.984183381088823</v>
      </c>
      <c r="Y73">
        <v>0</v>
      </c>
      <c r="Z73">
        <v>1.8160999999999998</v>
      </c>
      <c r="AA73">
        <v>4.4145199999999987</v>
      </c>
      <c r="AB73">
        <v>3.3189072000000004</v>
      </c>
      <c r="AC73">
        <v>7.3803545019000021</v>
      </c>
      <c r="AD73">
        <v>9.2585110799999981</v>
      </c>
      <c r="AE73">
        <v>12.057804200000003</v>
      </c>
      <c r="AF73">
        <v>0</v>
      </c>
      <c r="AG73">
        <v>0</v>
      </c>
      <c r="AH73">
        <v>29.70087315</v>
      </c>
      <c r="AI73">
        <v>1.2930972000000001</v>
      </c>
      <c r="AJ73">
        <v>0</v>
      </c>
      <c r="AK73">
        <v>13.37469885</v>
      </c>
      <c r="AL73">
        <v>0.7082400000000002</v>
      </c>
      <c r="AM73">
        <v>2.3698136000000001</v>
      </c>
      <c r="AN73">
        <v>0</v>
      </c>
      <c r="AO73">
        <v>0</v>
      </c>
      <c r="AP73">
        <v>0.2928366</v>
      </c>
      <c r="AQ73">
        <v>0</v>
      </c>
      <c r="AR73">
        <v>1.1216639999999998</v>
      </c>
      <c r="AS73">
        <v>2.4601017599999997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29.182312123142999</v>
      </c>
      <c r="BB73">
        <f t="shared" si="1"/>
        <v>668.95912692867819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165.03716777752447</v>
      </c>
      <c r="L74">
        <v>12.689647944981171</v>
      </c>
      <c r="M74">
        <v>0</v>
      </c>
      <c r="N74">
        <v>29.997051799307961</v>
      </c>
      <c r="O74">
        <v>50.379970209605546</v>
      </c>
      <c r="P74">
        <v>69.045139021649561</v>
      </c>
      <c r="Q74">
        <v>5.5417185516252383</v>
      </c>
      <c r="R74">
        <v>10.768029731725326</v>
      </c>
      <c r="S74">
        <v>6.7007320933913714</v>
      </c>
      <c r="T74">
        <v>0</v>
      </c>
      <c r="U74">
        <v>220.64287205176373</v>
      </c>
      <c r="V74">
        <v>4.6133645730724968</v>
      </c>
      <c r="W74">
        <v>8.1730007462686576</v>
      </c>
      <c r="X74">
        <v>24.984183381088823</v>
      </c>
      <c r="Y74">
        <v>0</v>
      </c>
      <c r="Z74">
        <v>3.3293303999999999</v>
      </c>
      <c r="AA74">
        <v>7.137074880000001</v>
      </c>
      <c r="AB74">
        <v>10.038000959999998</v>
      </c>
      <c r="AC74">
        <v>7.3803545019000021</v>
      </c>
      <c r="AD74">
        <v>9.2585110799999981</v>
      </c>
      <c r="AE74">
        <v>12.557062471200002</v>
      </c>
      <c r="AF74">
        <v>0</v>
      </c>
      <c r="AG74">
        <v>0</v>
      </c>
      <c r="AH74">
        <v>35.641047780000008</v>
      </c>
      <c r="AI74">
        <v>4.2025658999999997</v>
      </c>
      <c r="AJ74">
        <v>0</v>
      </c>
      <c r="AK74">
        <v>13.37469885</v>
      </c>
      <c r="AL74">
        <v>0.7082400000000002</v>
      </c>
      <c r="AM74">
        <v>4.0219122240000003</v>
      </c>
      <c r="AN74">
        <v>0</v>
      </c>
      <c r="AO74">
        <v>0</v>
      </c>
      <c r="AP74">
        <v>0.2928366</v>
      </c>
      <c r="AQ74">
        <v>0</v>
      </c>
      <c r="AR74">
        <v>1.1216639999999998</v>
      </c>
      <c r="AS74">
        <v>2.4601017599999997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30.100024300476093</v>
      </c>
      <c r="BB74">
        <f t="shared" si="1"/>
        <v>689.99625498862815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165.03716777752447</v>
      </c>
      <c r="L75">
        <v>16.176074630605168</v>
      </c>
      <c r="M75">
        <v>0</v>
      </c>
      <c r="N75">
        <v>29.997051799307961</v>
      </c>
      <c r="O75">
        <v>50.379970209605546</v>
      </c>
      <c r="P75">
        <v>69.045139021649561</v>
      </c>
      <c r="Q75">
        <v>5.5417185516252383</v>
      </c>
      <c r="R75">
        <v>10.768029731725326</v>
      </c>
      <c r="S75">
        <v>6.7007320933913714</v>
      </c>
      <c r="T75">
        <v>0</v>
      </c>
      <c r="U75">
        <v>220.64287205176373</v>
      </c>
      <c r="V75">
        <v>4.6133645730724968</v>
      </c>
      <c r="W75">
        <v>8.4767417135709806</v>
      </c>
      <c r="X75">
        <v>24.984183381088823</v>
      </c>
      <c r="Y75">
        <v>0</v>
      </c>
      <c r="Z75">
        <v>3.3293303999999999</v>
      </c>
      <c r="AA75">
        <v>7.137074880000001</v>
      </c>
      <c r="AB75">
        <v>10.038000959999998</v>
      </c>
      <c r="AC75">
        <v>7.3803545019000021</v>
      </c>
      <c r="AD75">
        <v>9.2585110799999981</v>
      </c>
      <c r="AE75">
        <v>12.557062471200002</v>
      </c>
      <c r="AF75">
        <v>0</v>
      </c>
      <c r="AG75">
        <v>0</v>
      </c>
      <c r="AH75">
        <v>35.641047780000008</v>
      </c>
      <c r="AI75">
        <v>4.2025658999999997</v>
      </c>
      <c r="AJ75">
        <v>0</v>
      </c>
      <c r="AK75">
        <v>13.37469885</v>
      </c>
      <c r="AL75">
        <v>0.7082400000000002</v>
      </c>
      <c r="AM75">
        <v>4.0219122240000003</v>
      </c>
      <c r="AN75">
        <v>0</v>
      </c>
      <c r="AO75">
        <v>0</v>
      </c>
      <c r="AP75">
        <v>0.2928366</v>
      </c>
      <c r="AQ75">
        <v>0</v>
      </c>
      <c r="AR75">
        <v>2.1872448000000002</v>
      </c>
      <c r="AS75">
        <v>2.4601017599999997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30.302994587775451</v>
      </c>
      <c r="BB75">
        <f t="shared" si="1"/>
        <v>694.64903315425522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165.03716777752447</v>
      </c>
      <c r="L76">
        <v>20.622435032232069</v>
      </c>
      <c r="M76">
        <v>0</v>
      </c>
      <c r="N76">
        <v>29.997051799307961</v>
      </c>
      <c r="O76">
        <v>50.379970209605546</v>
      </c>
      <c r="P76">
        <v>69.045139021649561</v>
      </c>
      <c r="Q76">
        <v>5.5417185516252383</v>
      </c>
      <c r="R76">
        <v>10.768029731725326</v>
      </c>
      <c r="S76">
        <v>6.7007320933913714</v>
      </c>
      <c r="T76">
        <v>0</v>
      </c>
      <c r="U76">
        <v>220.64287205176373</v>
      </c>
      <c r="V76">
        <v>4.6133645730724968</v>
      </c>
      <c r="W76">
        <v>8.4767417135709806</v>
      </c>
      <c r="X76">
        <v>24.984183381088823</v>
      </c>
      <c r="Y76">
        <v>0</v>
      </c>
      <c r="Z76">
        <v>3.3293303999999999</v>
      </c>
      <c r="AA76">
        <v>7.137074880000001</v>
      </c>
      <c r="AB76">
        <v>10.038000959999998</v>
      </c>
      <c r="AC76">
        <v>7.3803545019000021</v>
      </c>
      <c r="AD76">
        <v>9.2585110799999981</v>
      </c>
      <c r="AE76">
        <v>12.557062471200002</v>
      </c>
      <c r="AF76">
        <v>0</v>
      </c>
      <c r="AG76">
        <v>0</v>
      </c>
      <c r="AH76">
        <v>35.641047780000008</v>
      </c>
      <c r="AI76">
        <v>4.2025658999999997</v>
      </c>
      <c r="AJ76">
        <v>0</v>
      </c>
      <c r="AK76">
        <v>13.37469885</v>
      </c>
      <c r="AL76">
        <v>0.7082400000000002</v>
      </c>
      <c r="AM76">
        <v>4.0219122240000003</v>
      </c>
      <c r="AN76">
        <v>0</v>
      </c>
      <c r="AO76">
        <v>0</v>
      </c>
      <c r="AP76">
        <v>0.2928366</v>
      </c>
      <c r="AQ76">
        <v>0</v>
      </c>
      <c r="AR76">
        <v>3.3649919999999991</v>
      </c>
      <c r="AS76">
        <v>2.4601017599999997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30.538082152007334</v>
      </c>
      <c r="BB76">
        <f t="shared" si="1"/>
        <v>700.03805319165019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165.03716777752447</v>
      </c>
      <c r="L77">
        <v>26.465228637776729</v>
      </c>
      <c r="M77">
        <v>0</v>
      </c>
      <c r="N77">
        <v>29.997051799307961</v>
      </c>
      <c r="O77">
        <v>50.379970209605546</v>
      </c>
      <c r="P77">
        <v>69.045139021649561</v>
      </c>
      <c r="Q77">
        <v>5.5417185516252383</v>
      </c>
      <c r="R77">
        <v>10.768029731725326</v>
      </c>
      <c r="S77">
        <v>6.7007320933913714</v>
      </c>
      <c r="T77">
        <v>0</v>
      </c>
      <c r="U77">
        <v>220.64287205176373</v>
      </c>
      <c r="V77">
        <v>4.6133645730724968</v>
      </c>
      <c r="W77">
        <v>8.4767417135709806</v>
      </c>
      <c r="X77">
        <v>24.984183381088823</v>
      </c>
      <c r="Y77">
        <v>0</v>
      </c>
      <c r="Z77">
        <v>3.3293303999999999</v>
      </c>
      <c r="AA77">
        <v>7.137074880000001</v>
      </c>
      <c r="AB77">
        <v>10.038000959999998</v>
      </c>
      <c r="AC77">
        <v>7.3803545019000021</v>
      </c>
      <c r="AD77">
        <v>9.2585110799999981</v>
      </c>
      <c r="AE77">
        <v>12.557062471200002</v>
      </c>
      <c r="AF77">
        <v>0</v>
      </c>
      <c r="AG77">
        <v>0</v>
      </c>
      <c r="AH77">
        <v>35.641047780000008</v>
      </c>
      <c r="AI77">
        <v>4.2025658999999997</v>
      </c>
      <c r="AJ77">
        <v>0</v>
      </c>
      <c r="AK77">
        <v>13.37469885</v>
      </c>
      <c r="AL77">
        <v>0.7082400000000002</v>
      </c>
      <c r="AM77">
        <v>4.0219122240000003</v>
      </c>
      <c r="AN77">
        <v>0</v>
      </c>
      <c r="AO77">
        <v>7.4675999999999996E-4</v>
      </c>
      <c r="AP77">
        <v>1.1062715999999999</v>
      </c>
      <c r="AQ77">
        <v>0</v>
      </c>
      <c r="AR77">
        <v>2.8041599999999995</v>
      </c>
      <c r="AS77">
        <v>2.4601017599999997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30.792901250106127</v>
      </c>
      <c r="BB77">
        <f t="shared" si="1"/>
        <v>705.87937745909585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165.03716777752447</v>
      </c>
      <c r="L78">
        <v>30.24285547045486</v>
      </c>
      <c r="M78">
        <v>0</v>
      </c>
      <c r="N78">
        <v>29.997051799307961</v>
      </c>
      <c r="O78">
        <v>50.379970209605546</v>
      </c>
      <c r="P78">
        <v>69.045139021649561</v>
      </c>
      <c r="Q78">
        <v>5.5417185516252383</v>
      </c>
      <c r="R78">
        <v>10.768029731725326</v>
      </c>
      <c r="S78">
        <v>6.7007320933913714</v>
      </c>
      <c r="T78">
        <v>0</v>
      </c>
      <c r="U78">
        <v>220.64287205176373</v>
      </c>
      <c r="V78">
        <v>4.6133645730724968</v>
      </c>
      <c r="W78">
        <v>8.4767417135709806</v>
      </c>
      <c r="X78">
        <v>24.984183381088823</v>
      </c>
      <c r="Y78">
        <v>0</v>
      </c>
      <c r="Z78">
        <v>3.3293303999999999</v>
      </c>
      <c r="AA78">
        <v>7.137074880000001</v>
      </c>
      <c r="AB78">
        <v>10.038000959999998</v>
      </c>
      <c r="AC78">
        <v>7.3803545019000021</v>
      </c>
      <c r="AD78">
        <v>9.2585110799999981</v>
      </c>
      <c r="AE78">
        <v>12.557062471200002</v>
      </c>
      <c r="AF78">
        <v>0</v>
      </c>
      <c r="AG78">
        <v>0</v>
      </c>
      <c r="AH78">
        <v>33.669005999999996</v>
      </c>
      <c r="AI78">
        <v>4.2025658999999997</v>
      </c>
      <c r="AJ78">
        <v>0</v>
      </c>
      <c r="AK78">
        <v>13.37469885</v>
      </c>
      <c r="AL78">
        <v>0.7082400000000002</v>
      </c>
      <c r="AM78">
        <v>4.0219122240000003</v>
      </c>
      <c r="AN78">
        <v>0</v>
      </c>
      <c r="AO78">
        <v>1.6428720000000001E-2</v>
      </c>
      <c r="AP78">
        <v>1.1062715999999999</v>
      </c>
      <c r="AQ78">
        <v>0</v>
      </c>
      <c r="AR78">
        <v>2.8041599999999995</v>
      </c>
      <c r="AS78">
        <v>2.4601017599999997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30.869030223016672</v>
      </c>
      <c r="BB78">
        <f t="shared" si="1"/>
        <v>707.6245154988635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165.03716777752447</v>
      </c>
      <c r="L79">
        <v>32.278929511472249</v>
      </c>
      <c r="M79">
        <v>0</v>
      </c>
      <c r="N79">
        <v>29.997051799307961</v>
      </c>
      <c r="O79">
        <v>50.379970209605546</v>
      </c>
      <c r="P79">
        <v>69.045139021649561</v>
      </c>
      <c r="Q79">
        <v>5.5417185516252383</v>
      </c>
      <c r="R79">
        <v>10.768029731725326</v>
      </c>
      <c r="S79">
        <v>6.7007320933913714</v>
      </c>
      <c r="T79">
        <v>0</v>
      </c>
      <c r="U79">
        <v>220.64287205176373</v>
      </c>
      <c r="V79">
        <v>4.6133645730724968</v>
      </c>
      <c r="W79">
        <v>8.3249026098026739</v>
      </c>
      <c r="X79">
        <v>24.984183381088823</v>
      </c>
      <c r="Y79">
        <v>0</v>
      </c>
      <c r="Z79">
        <v>3.3293303999999999</v>
      </c>
      <c r="AA79">
        <v>7.137074880000001</v>
      </c>
      <c r="AB79">
        <v>10.038000959999998</v>
      </c>
      <c r="AC79">
        <v>7.3803545019000021</v>
      </c>
      <c r="AD79">
        <v>9.2585110799999981</v>
      </c>
      <c r="AE79">
        <v>12.557062471200002</v>
      </c>
      <c r="AF79">
        <v>0</v>
      </c>
      <c r="AG79">
        <v>0</v>
      </c>
      <c r="AH79">
        <v>29.70087315</v>
      </c>
      <c r="AI79">
        <v>4.2025658999999997</v>
      </c>
      <c r="AJ79">
        <v>0</v>
      </c>
      <c r="AK79">
        <v>13.37469885</v>
      </c>
      <c r="AL79">
        <v>3.2461000000000007</v>
      </c>
      <c r="AM79">
        <v>2.6812748160000002</v>
      </c>
      <c r="AN79">
        <v>0</v>
      </c>
      <c r="AO79">
        <v>0.12545568000000001</v>
      </c>
      <c r="AP79">
        <v>0.2928366</v>
      </c>
      <c r="AQ79">
        <v>0</v>
      </c>
      <c r="AR79">
        <v>7.851648</v>
      </c>
      <c r="AS79">
        <v>1.3667231999999998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30.967804374443649</v>
      </c>
      <c r="BB79">
        <f t="shared" si="1"/>
        <v>709.88876742668549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165.03716777752447</v>
      </c>
      <c r="L80">
        <v>34.303237634014842</v>
      </c>
      <c r="M80">
        <v>0</v>
      </c>
      <c r="N80">
        <v>29.997051799307961</v>
      </c>
      <c r="O80">
        <v>50.379970209605546</v>
      </c>
      <c r="P80">
        <v>69.045139021649561</v>
      </c>
      <c r="Q80">
        <v>5.5417185516252383</v>
      </c>
      <c r="R80">
        <v>10.768029731725326</v>
      </c>
      <c r="S80">
        <v>6.7007320933913714</v>
      </c>
      <c r="T80">
        <v>0</v>
      </c>
      <c r="U80">
        <v>220.64287205176373</v>
      </c>
      <c r="V80">
        <v>4.6133645730724968</v>
      </c>
      <c r="W80">
        <v>8.3249026098026739</v>
      </c>
      <c r="X80">
        <v>24.984183381088823</v>
      </c>
      <c r="Y80">
        <v>0</v>
      </c>
      <c r="Z80">
        <v>3.3293303999999999</v>
      </c>
      <c r="AA80">
        <v>3.551682</v>
      </c>
      <c r="AB80">
        <v>6.6920006399999998</v>
      </c>
      <c r="AC80">
        <v>4.9201284111000003</v>
      </c>
      <c r="AD80">
        <v>6.9438833099999986</v>
      </c>
      <c r="AE80">
        <v>12.557062471200002</v>
      </c>
      <c r="AF80">
        <v>0</v>
      </c>
      <c r="AG80">
        <v>0</v>
      </c>
      <c r="AH80">
        <v>23.760698519999998</v>
      </c>
      <c r="AI80">
        <v>1.2930972000000001</v>
      </c>
      <c r="AJ80">
        <v>0</v>
      </c>
      <c r="AK80">
        <v>13.37469885</v>
      </c>
      <c r="AL80">
        <v>16.968250000000005</v>
      </c>
      <c r="AM80">
        <v>2.6812748160000002</v>
      </c>
      <c r="AN80">
        <v>0</v>
      </c>
      <c r="AO80">
        <v>0.15905987999999996</v>
      </c>
      <c r="AP80">
        <v>0.2928366</v>
      </c>
      <c r="AQ80">
        <v>0</v>
      </c>
      <c r="AR80">
        <v>7.851648</v>
      </c>
      <c r="AS80">
        <v>1.5375635999999999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30.775315814752215</v>
      </c>
      <c r="BB80">
        <f t="shared" si="1"/>
        <v>705.47626831811976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165.03716777752447</v>
      </c>
      <c r="L81">
        <v>36.1731093425051</v>
      </c>
      <c r="M81">
        <v>0</v>
      </c>
      <c r="N81">
        <v>29.997051799307961</v>
      </c>
      <c r="O81">
        <v>50.379970209605546</v>
      </c>
      <c r="P81">
        <v>69.045139021649561</v>
      </c>
      <c r="Q81">
        <v>5.5417185516252383</v>
      </c>
      <c r="R81">
        <v>10.768029731725326</v>
      </c>
      <c r="S81">
        <v>6.7007320933913714</v>
      </c>
      <c r="T81">
        <v>0</v>
      </c>
      <c r="U81">
        <v>220.64287205176373</v>
      </c>
      <c r="V81">
        <v>4.6133645730724968</v>
      </c>
      <c r="W81">
        <v>8.3249026098026739</v>
      </c>
      <c r="X81">
        <v>24.984183381088823</v>
      </c>
      <c r="Y81">
        <v>0</v>
      </c>
      <c r="Z81">
        <v>1.8160999999999998</v>
      </c>
      <c r="AA81">
        <v>1.5250159999999999</v>
      </c>
      <c r="AB81">
        <v>1.0159920000000002</v>
      </c>
      <c r="AC81">
        <v>2.457638904</v>
      </c>
      <c r="AD81">
        <v>4.6292555399999991</v>
      </c>
      <c r="AE81">
        <v>12.557062471200002</v>
      </c>
      <c r="AF81">
        <v>0</v>
      </c>
      <c r="AG81">
        <v>0</v>
      </c>
      <c r="AH81">
        <v>17.628129570000002</v>
      </c>
      <c r="AI81">
        <v>0.80818575000000004</v>
      </c>
      <c r="AJ81">
        <v>0</v>
      </c>
      <c r="AK81">
        <v>13.37469885</v>
      </c>
      <c r="AL81">
        <v>16.968250000000005</v>
      </c>
      <c r="AM81">
        <v>1.3406374080000001</v>
      </c>
      <c r="AN81">
        <v>0</v>
      </c>
      <c r="AO81">
        <v>0.18668999999999999</v>
      </c>
      <c r="AP81">
        <v>0.2928366</v>
      </c>
      <c r="AQ81">
        <v>0</v>
      </c>
      <c r="AR81">
        <v>1.6824959999999995</v>
      </c>
      <c r="AS81">
        <v>1.5375635999999999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29.67920341870003</v>
      </c>
      <c r="BB81">
        <f t="shared" si="1"/>
        <v>680.34959041756235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165.03716777752447</v>
      </c>
      <c r="L82">
        <v>38.478092331623415</v>
      </c>
      <c r="M82">
        <v>0</v>
      </c>
      <c r="N82">
        <v>29.997051799307961</v>
      </c>
      <c r="O82">
        <v>50.379970209605546</v>
      </c>
      <c r="P82">
        <v>69.045139021649561</v>
      </c>
      <c r="Q82">
        <v>5.5417185516252383</v>
      </c>
      <c r="R82">
        <v>10.768029731725326</v>
      </c>
      <c r="S82">
        <v>6.7007320933913714</v>
      </c>
      <c r="T82">
        <v>0</v>
      </c>
      <c r="U82">
        <v>220.64287205176373</v>
      </c>
      <c r="V82">
        <v>4.6133645730724968</v>
      </c>
      <c r="W82">
        <v>8.3249026098026739</v>
      </c>
      <c r="X82">
        <v>24.984183381088823</v>
      </c>
      <c r="Y82">
        <v>0</v>
      </c>
      <c r="Z82">
        <v>1.6646652</v>
      </c>
      <c r="AA82">
        <v>0</v>
      </c>
      <c r="AB82">
        <v>0</v>
      </c>
      <c r="AC82">
        <v>0</v>
      </c>
      <c r="AD82">
        <v>2.3146277699999995</v>
      </c>
      <c r="AE82">
        <v>12.557062471200002</v>
      </c>
      <c r="AF82">
        <v>0</v>
      </c>
      <c r="AG82">
        <v>0</v>
      </c>
      <c r="AH82">
        <v>10.8221805</v>
      </c>
      <c r="AI82">
        <v>0.80818575000000004</v>
      </c>
      <c r="AJ82">
        <v>0</v>
      </c>
      <c r="AK82">
        <v>13.37469885</v>
      </c>
      <c r="AL82">
        <v>16.968250000000005</v>
      </c>
      <c r="AM82">
        <v>0.23698135999999997</v>
      </c>
      <c r="AN82">
        <v>0</v>
      </c>
      <c r="AO82">
        <v>0.21058632000000002</v>
      </c>
      <c r="AP82">
        <v>0.2928366</v>
      </c>
      <c r="AQ82">
        <v>0</v>
      </c>
      <c r="AR82">
        <v>1.6824959999999995</v>
      </c>
      <c r="AS82">
        <v>1.5375635999999999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29.133904446943351</v>
      </c>
      <c r="BB82">
        <f t="shared" si="1"/>
        <v>667.84945410643707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165.03716777752447</v>
      </c>
      <c r="L83">
        <v>40.785153105377113</v>
      </c>
      <c r="M83">
        <v>0</v>
      </c>
      <c r="N83">
        <v>29.997051799307961</v>
      </c>
      <c r="O83">
        <v>50.379970209605546</v>
      </c>
      <c r="P83">
        <v>69.045139021649561</v>
      </c>
      <c r="Q83">
        <v>5.5417185516252383</v>
      </c>
      <c r="R83">
        <v>10.768029731725326</v>
      </c>
      <c r="S83">
        <v>6.7007320933913714</v>
      </c>
      <c r="T83">
        <v>0</v>
      </c>
      <c r="U83">
        <v>220.64287205176373</v>
      </c>
      <c r="V83">
        <v>4.6133645730724968</v>
      </c>
      <c r="W83">
        <v>8.3249026098026739</v>
      </c>
      <c r="X83">
        <v>24.984183381088823</v>
      </c>
      <c r="Y83">
        <v>0</v>
      </c>
      <c r="Z83">
        <v>1.6646652</v>
      </c>
      <c r="AA83">
        <v>0</v>
      </c>
      <c r="AB83">
        <v>0</v>
      </c>
      <c r="AC83">
        <v>0</v>
      </c>
      <c r="AD83">
        <v>0.67090659999999991</v>
      </c>
      <c r="AE83">
        <v>7.8212783999999989</v>
      </c>
      <c r="AF83">
        <v>0</v>
      </c>
      <c r="AG83">
        <v>0</v>
      </c>
      <c r="AH83">
        <v>4.8098580000000011</v>
      </c>
      <c r="AI83">
        <v>0</v>
      </c>
      <c r="AJ83">
        <v>0</v>
      </c>
      <c r="AK83">
        <v>13.37469885</v>
      </c>
      <c r="AL83">
        <v>16.968250000000005</v>
      </c>
      <c r="AM83">
        <v>0</v>
      </c>
      <c r="AN83">
        <v>0</v>
      </c>
      <c r="AO83">
        <v>0.23970995999999994</v>
      </c>
      <c r="AP83">
        <v>0.78089759999999964</v>
      </c>
      <c r="AQ83">
        <v>0</v>
      </c>
      <c r="AR83">
        <v>1.6824959999999995</v>
      </c>
      <c r="AS83">
        <v>1.5375635999999999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28.69029152788638</v>
      </c>
      <c r="BB83">
        <f t="shared" si="1"/>
        <v>657.68031758804773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165.03716777752447</v>
      </c>
      <c r="L84">
        <v>43.350907435317289</v>
      </c>
      <c r="M84">
        <v>0</v>
      </c>
      <c r="N84">
        <v>29.997051799307961</v>
      </c>
      <c r="O84">
        <v>50.379970209605546</v>
      </c>
      <c r="P84">
        <v>69.045139021649561</v>
      </c>
      <c r="Q84">
        <v>5.5417185516252383</v>
      </c>
      <c r="R84">
        <v>10.768029731725326</v>
      </c>
      <c r="S84">
        <v>6.7007320933913714</v>
      </c>
      <c r="T84">
        <v>0</v>
      </c>
      <c r="U84">
        <v>220.64287205176373</v>
      </c>
      <c r="V84">
        <v>4.6133645730724968</v>
      </c>
      <c r="W84">
        <v>8.3249026098026739</v>
      </c>
      <c r="X84">
        <v>24.984183381088823</v>
      </c>
      <c r="Y84">
        <v>0</v>
      </c>
      <c r="Z84">
        <v>1.6646652</v>
      </c>
      <c r="AA84">
        <v>0</v>
      </c>
      <c r="AB84">
        <v>0</v>
      </c>
      <c r="AC84">
        <v>0</v>
      </c>
      <c r="AD84">
        <v>0</v>
      </c>
      <c r="AE84">
        <v>3.9106391999999994</v>
      </c>
      <c r="AF84">
        <v>0</v>
      </c>
      <c r="AG84">
        <v>0</v>
      </c>
      <c r="AH84">
        <v>0.72147870000000003</v>
      </c>
      <c r="AI84">
        <v>0</v>
      </c>
      <c r="AJ84">
        <v>0</v>
      </c>
      <c r="AK84">
        <v>13.37469885</v>
      </c>
      <c r="AL84">
        <v>3.2461000000000007</v>
      </c>
      <c r="AM84">
        <v>0</v>
      </c>
      <c r="AN84">
        <v>0</v>
      </c>
      <c r="AO84">
        <v>0.25763219999999998</v>
      </c>
      <c r="AP84">
        <v>0.78089759999999964</v>
      </c>
      <c r="AQ84">
        <v>0</v>
      </c>
      <c r="AR84">
        <v>1.6824959999999995</v>
      </c>
      <c r="AS84">
        <v>1.5375635999999999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27.862300566665283</v>
      </c>
      <c r="BB84">
        <f t="shared" si="1"/>
        <v>638.69991001920903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165.03716777752447</v>
      </c>
      <c r="L85">
        <v>44.218098084658109</v>
      </c>
      <c r="M85">
        <v>0</v>
      </c>
      <c r="N85">
        <v>29.997051799307961</v>
      </c>
      <c r="O85">
        <v>50.379970209605546</v>
      </c>
      <c r="P85">
        <v>69.045139021649561</v>
      </c>
      <c r="Q85">
        <v>5.5417185516252383</v>
      </c>
      <c r="R85">
        <v>10.768029731725326</v>
      </c>
      <c r="S85">
        <v>6.7007320933913714</v>
      </c>
      <c r="T85">
        <v>0</v>
      </c>
      <c r="U85">
        <v>220.64287205176373</v>
      </c>
      <c r="V85">
        <v>4.6133645730724968</v>
      </c>
      <c r="W85">
        <v>8.3249026098026739</v>
      </c>
      <c r="X85">
        <v>24.984183381088823</v>
      </c>
      <c r="Y85">
        <v>0</v>
      </c>
      <c r="Z85">
        <v>1.6646652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13.37469885</v>
      </c>
      <c r="AL85">
        <v>0.7082400000000002</v>
      </c>
      <c r="AM85">
        <v>0</v>
      </c>
      <c r="AN85">
        <v>0</v>
      </c>
      <c r="AO85">
        <v>0.29422344</v>
      </c>
      <c r="AP85">
        <v>0.2928366</v>
      </c>
      <c r="AQ85">
        <v>0</v>
      </c>
      <c r="AR85">
        <v>1.6824959999999995</v>
      </c>
      <c r="AS85">
        <v>1.5375635999999999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27.57997221657606</v>
      </c>
      <c r="BB85">
        <f t="shared" si="1"/>
        <v>632.22798135863923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165.03716777752447</v>
      </c>
      <c r="L86">
        <v>44.844268933154574</v>
      </c>
      <c r="M86">
        <v>0</v>
      </c>
      <c r="N86">
        <v>29.997051799307961</v>
      </c>
      <c r="O86">
        <v>50.379970209605546</v>
      </c>
      <c r="P86">
        <v>69.045139021649561</v>
      </c>
      <c r="Q86">
        <v>5.5417185516252383</v>
      </c>
      <c r="R86">
        <v>10.768029731725326</v>
      </c>
      <c r="S86">
        <v>6.7007320933913714</v>
      </c>
      <c r="T86">
        <v>0</v>
      </c>
      <c r="U86">
        <v>220.64287205176373</v>
      </c>
      <c r="V86">
        <v>4.6224734606999425</v>
      </c>
      <c r="W86">
        <v>8.3249026098026739</v>
      </c>
      <c r="X86">
        <v>24.984183381088823</v>
      </c>
      <c r="Y86">
        <v>0</v>
      </c>
      <c r="Z86">
        <v>1.6646652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13.37469885</v>
      </c>
      <c r="AL86">
        <v>0.7082400000000002</v>
      </c>
      <c r="AM86">
        <v>0</v>
      </c>
      <c r="AN86">
        <v>0</v>
      </c>
      <c r="AO86">
        <v>0.33604199999999995</v>
      </c>
      <c r="AP86">
        <v>0.2928366</v>
      </c>
      <c r="AQ86">
        <v>0</v>
      </c>
      <c r="AR86">
        <v>1.6824959999999995</v>
      </c>
      <c r="AS86">
        <v>1.5375635999999999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27.608274955667095</v>
      </c>
      <c r="BB86">
        <f t="shared" si="1"/>
        <v>632.87677691567205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165.03716777752447</v>
      </c>
      <c r="L87">
        <v>44.822012329104908</v>
      </c>
      <c r="M87">
        <v>0</v>
      </c>
      <c r="N87">
        <v>29.997051799307961</v>
      </c>
      <c r="O87">
        <v>50.379970209605546</v>
      </c>
      <c r="P87">
        <v>69.045139021649561</v>
      </c>
      <c r="Q87">
        <v>5.5405451948842872</v>
      </c>
      <c r="R87">
        <v>10.768029731725326</v>
      </c>
      <c r="S87">
        <v>6.7007320933913714</v>
      </c>
      <c r="T87">
        <v>0</v>
      </c>
      <c r="U87">
        <v>220.64287205176373</v>
      </c>
      <c r="V87">
        <v>5.2713084944612278</v>
      </c>
      <c r="W87">
        <v>8.3249026098026739</v>
      </c>
      <c r="X87">
        <v>24.984183381088823</v>
      </c>
      <c r="Y87">
        <v>0</v>
      </c>
      <c r="Z87">
        <v>1.6646652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13.37469885</v>
      </c>
      <c r="AL87">
        <v>0.7082400000000002</v>
      </c>
      <c r="AM87">
        <v>0</v>
      </c>
      <c r="AN87">
        <v>0</v>
      </c>
      <c r="AO87">
        <v>0.40175688000000004</v>
      </c>
      <c r="AP87">
        <v>0.2928366</v>
      </c>
      <c r="AQ87">
        <v>0</v>
      </c>
      <c r="AR87">
        <v>7.851648</v>
      </c>
      <c r="AS87">
        <v>1.5375635999999999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27.895034608828304</v>
      </c>
      <c r="BB87">
        <f t="shared" si="1"/>
        <v>639.45028921548135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165.03716777752447</v>
      </c>
      <c r="L88">
        <v>44.832995611089416</v>
      </c>
      <c r="M88">
        <v>0</v>
      </c>
      <c r="N88">
        <v>29.997051799307961</v>
      </c>
      <c r="O88">
        <v>50.379970209605546</v>
      </c>
      <c r="P88">
        <v>69.045139021649561</v>
      </c>
      <c r="Q88">
        <v>5.5405451948842872</v>
      </c>
      <c r="R88">
        <v>10.768029731725326</v>
      </c>
      <c r="S88">
        <v>6.7007320933913714</v>
      </c>
      <c r="T88">
        <v>0</v>
      </c>
      <c r="U88">
        <v>220.64287205176373</v>
      </c>
      <c r="V88">
        <v>5.2713084944612278</v>
      </c>
      <c r="W88">
        <v>8.3249026098026739</v>
      </c>
      <c r="X88">
        <v>24.984183381088823</v>
      </c>
      <c r="Y88">
        <v>0</v>
      </c>
      <c r="Z88">
        <v>0.27939999999999998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13.37469885</v>
      </c>
      <c r="AL88">
        <v>0.7082400000000002</v>
      </c>
      <c r="AM88">
        <v>0</v>
      </c>
      <c r="AN88">
        <v>0</v>
      </c>
      <c r="AO88">
        <v>0.44282867999999992</v>
      </c>
      <c r="AP88">
        <v>0.2928366</v>
      </c>
      <c r="AQ88">
        <v>0</v>
      </c>
      <c r="AR88">
        <v>7.851648</v>
      </c>
      <c r="AS88">
        <v>1.5375635999999999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27.839306370716436</v>
      </c>
      <c r="BB88">
        <f t="shared" si="1"/>
        <v>638.17280733557777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158.1395960579639</v>
      </c>
      <c r="L89">
        <v>12.001624431448995</v>
      </c>
      <c r="M89">
        <v>0</v>
      </c>
      <c r="N89">
        <v>29.997051799307961</v>
      </c>
      <c r="O89">
        <v>50.379970209605546</v>
      </c>
      <c r="P89">
        <v>69.045139021649561</v>
      </c>
      <c r="Q89">
        <v>1.0015901905550952</v>
      </c>
      <c r="R89">
        <v>10.768029731725326</v>
      </c>
      <c r="S89">
        <v>2.0039456909003373</v>
      </c>
      <c r="T89">
        <v>0</v>
      </c>
      <c r="U89">
        <v>220.64287205176373</v>
      </c>
      <c r="V89">
        <v>5.2713084944612278</v>
      </c>
      <c r="W89">
        <v>8.3249026098026739</v>
      </c>
      <c r="X89">
        <v>24.984183381088823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13.37469885</v>
      </c>
      <c r="AL89">
        <v>0.7082400000000002</v>
      </c>
      <c r="AM89">
        <v>0</v>
      </c>
      <c r="AN89">
        <v>0</v>
      </c>
      <c r="AO89">
        <v>7.4675999999999992E-2</v>
      </c>
      <c r="AP89">
        <v>0.2928366</v>
      </c>
      <c r="AQ89">
        <v>0</v>
      </c>
      <c r="AR89">
        <v>1.6824959999999995</v>
      </c>
      <c r="AS89">
        <v>1.3667231999999998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25.50050269966875</v>
      </c>
      <c r="BB89">
        <f t="shared" si="1"/>
        <v>584.5593816206042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158.1395960579639</v>
      </c>
      <c r="L90">
        <v>12.001624431448995</v>
      </c>
      <c r="M90">
        <v>0</v>
      </c>
      <c r="N90">
        <v>29.997051799307961</v>
      </c>
      <c r="O90">
        <v>50.379970209605546</v>
      </c>
      <c r="P90">
        <v>69.045139021649561</v>
      </c>
      <c r="Q90">
        <v>1.0015901905550952</v>
      </c>
      <c r="R90">
        <v>10.768029731725326</v>
      </c>
      <c r="S90">
        <v>2.0039456909003373</v>
      </c>
      <c r="T90">
        <v>0</v>
      </c>
      <c r="U90">
        <v>220.64287205176373</v>
      </c>
      <c r="V90">
        <v>5.2713084944612278</v>
      </c>
      <c r="W90">
        <v>8.3249026098026739</v>
      </c>
      <c r="X90">
        <v>24.984183381088823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13.37469885</v>
      </c>
      <c r="AL90">
        <v>0.7082400000000002</v>
      </c>
      <c r="AM90">
        <v>0</v>
      </c>
      <c r="AN90">
        <v>0</v>
      </c>
      <c r="AO90">
        <v>7.4675999999999992E-2</v>
      </c>
      <c r="AP90">
        <v>0.2928366</v>
      </c>
      <c r="AQ90">
        <v>0</v>
      </c>
      <c r="AR90">
        <v>1.6824959999999995</v>
      </c>
      <c r="AS90">
        <v>1.3667231999999998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25.50050269966875</v>
      </c>
      <c r="BB90">
        <f t="shared" si="1"/>
        <v>584.5593816206042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158.1395960579639</v>
      </c>
      <c r="L91">
        <v>12.074598214285714</v>
      </c>
      <c r="M91">
        <v>0</v>
      </c>
      <c r="N91">
        <v>29.997051799307961</v>
      </c>
      <c r="O91">
        <v>50.379970209605546</v>
      </c>
      <c r="P91">
        <v>69.045139021649561</v>
      </c>
      <c r="Q91">
        <v>1.0015901905550952</v>
      </c>
      <c r="R91">
        <v>10.768029731725326</v>
      </c>
      <c r="S91">
        <v>2.0039456909003373</v>
      </c>
      <c r="T91">
        <v>0</v>
      </c>
      <c r="U91">
        <v>220.64287205176373</v>
      </c>
      <c r="V91">
        <v>5.2274467157360398</v>
      </c>
      <c r="W91">
        <v>8.3249026098026739</v>
      </c>
      <c r="X91">
        <v>24.984183381088823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13.37469885</v>
      </c>
      <c r="AL91">
        <v>0.7082400000000002</v>
      </c>
      <c r="AM91">
        <v>0</v>
      </c>
      <c r="AN91">
        <v>0</v>
      </c>
      <c r="AO91">
        <v>7.4675999999999992E-2</v>
      </c>
      <c r="AP91">
        <v>0.2928366</v>
      </c>
      <c r="AQ91">
        <v>0</v>
      </c>
      <c r="AR91">
        <v>1.1216639999999998</v>
      </c>
      <c r="AS91">
        <v>1.2983870399999999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25.475420600978612</v>
      </c>
      <c r="BB91">
        <f t="shared" si="1"/>
        <v>583.98440756340585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158.1395960579639</v>
      </c>
      <c r="L92">
        <v>12.074598214285714</v>
      </c>
      <c r="M92">
        <v>0</v>
      </c>
      <c r="N92">
        <v>29.997051799307961</v>
      </c>
      <c r="O92">
        <v>50.379970209605546</v>
      </c>
      <c r="P92">
        <v>69.045139021649561</v>
      </c>
      <c r="Q92">
        <v>1.0015901905550952</v>
      </c>
      <c r="R92">
        <v>10.768029731725326</v>
      </c>
      <c r="S92">
        <v>2.0039456909003373</v>
      </c>
      <c r="T92">
        <v>0</v>
      </c>
      <c r="U92">
        <v>220.64287205176373</v>
      </c>
      <c r="V92">
        <v>5.2274467157360398</v>
      </c>
      <c r="W92">
        <v>8.3249026098026739</v>
      </c>
      <c r="X92">
        <v>24.984183381088823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13.37469885</v>
      </c>
      <c r="AL92">
        <v>0.7082400000000002</v>
      </c>
      <c r="AM92">
        <v>0</v>
      </c>
      <c r="AN92">
        <v>0</v>
      </c>
      <c r="AO92">
        <v>7.4675999999999992E-2</v>
      </c>
      <c r="AP92">
        <v>0.2928366</v>
      </c>
      <c r="AQ92">
        <v>0</v>
      </c>
      <c r="AR92">
        <v>1.1216639999999998</v>
      </c>
      <c r="AS92">
        <v>1.2983870399999999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25.475420600978612</v>
      </c>
      <c r="BB92">
        <f t="shared" si="1"/>
        <v>583.98440756340585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143.98561233516773</v>
      </c>
      <c r="L93">
        <v>12.001589438112148</v>
      </c>
      <c r="M93">
        <v>0</v>
      </c>
      <c r="N93">
        <v>29.997051799307961</v>
      </c>
      <c r="O93">
        <v>50.379970209605546</v>
      </c>
      <c r="P93">
        <v>69.045139021649561</v>
      </c>
      <c r="Q93">
        <v>1.0034843205574913</v>
      </c>
      <c r="R93">
        <v>10.768029731725326</v>
      </c>
      <c r="S93">
        <v>1.9941624612202689</v>
      </c>
      <c r="T93">
        <v>0</v>
      </c>
      <c r="U93">
        <v>220.64287205176373</v>
      </c>
      <c r="V93">
        <v>5.2274467157360398</v>
      </c>
      <c r="W93">
        <v>7.8592788267026306</v>
      </c>
      <c r="X93">
        <v>24.984183381088823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13.37469885</v>
      </c>
      <c r="AL93">
        <v>0.7082400000000002</v>
      </c>
      <c r="AM93">
        <v>0</v>
      </c>
      <c r="AN93">
        <v>0</v>
      </c>
      <c r="AO93">
        <v>7.4675999999999992E-2</v>
      </c>
      <c r="AP93">
        <v>0.2928366</v>
      </c>
      <c r="AQ93">
        <v>0</v>
      </c>
      <c r="AR93">
        <v>1.1216639999999998</v>
      </c>
      <c r="AS93">
        <v>1.2983870399999999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24.860939613282032</v>
      </c>
      <c r="BB93">
        <f t="shared" si="1"/>
        <v>569.89838316935504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81.505364192505411</v>
      </c>
      <c r="L94">
        <v>12.001825593761078</v>
      </c>
      <c r="M94">
        <v>0</v>
      </c>
      <c r="N94">
        <v>29.997051799307961</v>
      </c>
      <c r="O94">
        <v>50.379970209605546</v>
      </c>
      <c r="P94">
        <v>69.045139021649561</v>
      </c>
      <c r="Q94">
        <v>1.0034843205574913</v>
      </c>
      <c r="R94">
        <v>10.768029731725326</v>
      </c>
      <c r="S94">
        <v>1.9941624612202689</v>
      </c>
      <c r="T94">
        <v>0</v>
      </c>
      <c r="U94">
        <v>220.64287205176373</v>
      </c>
      <c r="V94">
        <v>5.2274467157360398</v>
      </c>
      <c r="W94">
        <v>7.8592788267026306</v>
      </c>
      <c r="X94">
        <v>24.984183381088823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13.37469885</v>
      </c>
      <c r="AL94">
        <v>0.7082400000000002</v>
      </c>
      <c r="AM94">
        <v>0</v>
      </c>
      <c r="AN94">
        <v>0</v>
      </c>
      <c r="AO94">
        <v>0.10230612000000001</v>
      </c>
      <c r="AP94">
        <v>0.2928366</v>
      </c>
      <c r="AQ94">
        <v>0</v>
      </c>
      <c r="AR94">
        <v>1.1216639999999998</v>
      </c>
      <c r="AS94">
        <v>1.2983870399999999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22.250430070778801</v>
      </c>
      <c r="BB94">
        <f t="shared" si="1"/>
        <v>510.05651084484504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80.004344025640336</v>
      </c>
      <c r="L95">
        <v>27.79183091512461</v>
      </c>
      <c r="M95">
        <v>0</v>
      </c>
      <c r="N95">
        <v>29.997051799307961</v>
      </c>
      <c r="O95">
        <v>50.379970209605546</v>
      </c>
      <c r="P95">
        <v>69.045139021649561</v>
      </c>
      <c r="Q95">
        <v>1.0034843205574913</v>
      </c>
      <c r="R95">
        <v>4.9983406109979631</v>
      </c>
      <c r="S95">
        <v>2.0875434131736528</v>
      </c>
      <c r="T95">
        <v>0</v>
      </c>
      <c r="U95">
        <v>220.64287205176373</v>
      </c>
      <c r="V95">
        <v>4.3613278406326046</v>
      </c>
      <c r="W95">
        <v>5.353369472298624</v>
      </c>
      <c r="X95">
        <v>13.201209876265469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13.37469885</v>
      </c>
      <c r="AL95">
        <v>0.7082400000000002</v>
      </c>
      <c r="AM95">
        <v>0</v>
      </c>
      <c r="AN95">
        <v>0</v>
      </c>
      <c r="AO95">
        <v>0.14487143999999999</v>
      </c>
      <c r="AP95">
        <v>0.2928366</v>
      </c>
      <c r="AQ95">
        <v>0</v>
      </c>
      <c r="AR95">
        <v>0.84124799999999977</v>
      </c>
      <c r="AS95">
        <v>1.2983870399999999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21.967018711483259</v>
      </c>
      <c r="BB95">
        <f t="shared" si="1"/>
        <v>503.55974677553417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80.525987173173789</v>
      </c>
      <c r="L96">
        <v>12.001451947453333</v>
      </c>
      <c r="M96">
        <v>0</v>
      </c>
      <c r="N96">
        <v>29.997051799307961</v>
      </c>
      <c r="O96">
        <v>50.379970209605546</v>
      </c>
      <c r="P96">
        <v>69.045139021649561</v>
      </c>
      <c r="Q96">
        <v>1.0034843205574913</v>
      </c>
      <c r="R96">
        <v>4.9983406109979631</v>
      </c>
      <c r="S96">
        <v>2.0890171945701357</v>
      </c>
      <c r="T96">
        <v>0</v>
      </c>
      <c r="U96">
        <v>220.64287205176373</v>
      </c>
      <c r="V96">
        <v>2.2096983693045567</v>
      </c>
      <c r="W96">
        <v>5.0000000000000009</v>
      </c>
      <c r="X96">
        <v>10.999383612420742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13.37469885</v>
      </c>
      <c r="AL96">
        <v>0.7082400000000002</v>
      </c>
      <c r="AM96">
        <v>0</v>
      </c>
      <c r="AN96">
        <v>0</v>
      </c>
      <c r="AO96">
        <v>0.18519648</v>
      </c>
      <c r="AP96">
        <v>0.2928366</v>
      </c>
      <c r="AQ96">
        <v>0</v>
      </c>
      <c r="AR96">
        <v>0.84124799999999977</v>
      </c>
      <c r="AS96">
        <v>1.2983870399999999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21.133787511732141</v>
      </c>
      <c r="BB96">
        <f t="shared" si="1"/>
        <v>484.45921576907267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88.39758466149371</v>
      </c>
      <c r="L97">
        <v>12.001451947453333</v>
      </c>
      <c r="M97">
        <v>0</v>
      </c>
      <c r="N97">
        <v>29.997051799307961</v>
      </c>
      <c r="O97">
        <v>50.379970209605546</v>
      </c>
      <c r="P97">
        <v>69.045139021649561</v>
      </c>
      <c r="Q97">
        <v>1.0034843205574913</v>
      </c>
      <c r="R97">
        <v>4.9983406109979631</v>
      </c>
      <c r="S97">
        <v>3.1826976202118988</v>
      </c>
      <c r="T97">
        <v>0</v>
      </c>
      <c r="U97">
        <v>220.64287205176373</v>
      </c>
      <c r="V97">
        <v>0</v>
      </c>
      <c r="W97">
        <v>5.0000000000000009</v>
      </c>
      <c r="X97">
        <v>11.478898110804499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13.37469885</v>
      </c>
      <c r="AL97">
        <v>0.7082400000000002</v>
      </c>
      <c r="AM97">
        <v>0</v>
      </c>
      <c r="AN97">
        <v>0</v>
      </c>
      <c r="AO97">
        <v>0.1978914</v>
      </c>
      <c r="AP97">
        <v>0.45552360000000003</v>
      </c>
      <c r="AQ97">
        <v>0</v>
      </c>
      <c r="AR97">
        <v>0.84124799999999977</v>
      </c>
      <c r="AS97">
        <v>1.2983870399999999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21.443545345290911</v>
      </c>
      <c r="BB97">
        <f t="shared" si="1"/>
        <v>491.55993389855485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88.396736839961193</v>
      </c>
      <c r="L98">
        <v>12.001451947453333</v>
      </c>
      <c r="M98">
        <v>0</v>
      </c>
      <c r="N98">
        <v>29.997051799307961</v>
      </c>
      <c r="O98">
        <v>50.379970209605546</v>
      </c>
      <c r="P98">
        <v>69.045139021649561</v>
      </c>
      <c r="Q98">
        <v>1.0034843205574913</v>
      </c>
      <c r="R98">
        <v>4.9983406109979631</v>
      </c>
      <c r="S98">
        <v>3.1826976202118988</v>
      </c>
      <c r="T98">
        <v>0</v>
      </c>
      <c r="U98">
        <v>220.64287205176373</v>
      </c>
      <c r="V98">
        <v>0</v>
      </c>
      <c r="W98">
        <v>5.0000000000000009</v>
      </c>
      <c r="X98">
        <v>10.999092558983664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13.37469885</v>
      </c>
      <c r="AL98">
        <v>0.7082400000000002</v>
      </c>
      <c r="AM98">
        <v>0</v>
      </c>
      <c r="AN98">
        <v>0</v>
      </c>
      <c r="AO98">
        <v>0.21730716</v>
      </c>
      <c r="AP98">
        <v>0.45552360000000003</v>
      </c>
      <c r="AQ98">
        <v>0</v>
      </c>
      <c r="AR98">
        <v>0.84124799999999977</v>
      </c>
      <c r="AS98">
        <v>1.2983870399999999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21.424265903161306</v>
      </c>
      <c r="BB98">
        <f t="shared" si="1"/>
        <v>491.11797572733099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3.4266765553136929</v>
      </c>
      <c r="L99">
        <f t="shared" si="2"/>
        <v>0.28098169098392428</v>
      </c>
      <c r="M99">
        <f t="shared" si="2"/>
        <v>0</v>
      </c>
      <c r="N99">
        <f t="shared" si="2"/>
        <v>0.71992924318339002</v>
      </c>
      <c r="O99">
        <f t="shared" si="2"/>
        <v>1.2091192850305357</v>
      </c>
      <c r="P99">
        <f t="shared" si="2"/>
        <v>1.6690163132959233</v>
      </c>
      <c r="Q99">
        <f t="shared" si="2"/>
        <v>5.7657402878766854E-2</v>
      </c>
      <c r="R99">
        <f t="shared" si="2"/>
        <v>0.22146944365606924</v>
      </c>
      <c r="S99">
        <f t="shared" si="2"/>
        <v>0.1271577280603681</v>
      </c>
      <c r="T99">
        <f t="shared" si="2"/>
        <v>0</v>
      </c>
      <c r="U99">
        <f t="shared" si="2"/>
        <v>5.699063950951758</v>
      </c>
      <c r="V99">
        <f t="shared" si="2"/>
        <v>8.6915473505361093E-2</v>
      </c>
      <c r="W99">
        <f t="shared" si="2"/>
        <v>0.17458365774892584</v>
      </c>
      <c r="X99">
        <f t="shared" si="2"/>
        <v>0.50481976492977221</v>
      </c>
      <c r="Y99">
        <f t="shared" si="2"/>
        <v>0</v>
      </c>
      <c r="Z99">
        <f t="shared" si="2"/>
        <v>1.8742152000000012E-2</v>
      </c>
      <c r="AA99">
        <f t="shared" si="2"/>
        <v>2.6083191419999999E-2</v>
      </c>
      <c r="AB99">
        <f t="shared" si="2"/>
        <v>3.4691046840000003E-2</v>
      </c>
      <c r="AC99">
        <f t="shared" si="2"/>
        <v>2.9518749878175005E-2</v>
      </c>
      <c r="AD99">
        <f t="shared" si="2"/>
        <v>4.8867159477499998E-2</v>
      </c>
      <c r="AE99">
        <f t="shared" si="2"/>
        <v>7.7610871449800028E-2</v>
      </c>
      <c r="AF99">
        <f t="shared" si="2"/>
        <v>0</v>
      </c>
      <c r="AG99">
        <f t="shared" si="2"/>
        <v>0</v>
      </c>
      <c r="AH99">
        <f t="shared" si="2"/>
        <v>0.18036967500000001</v>
      </c>
      <c r="AI99">
        <f t="shared" si="2"/>
        <v>1.5638394262499994E-2</v>
      </c>
      <c r="AJ99">
        <f t="shared" si="2"/>
        <v>0</v>
      </c>
      <c r="AK99">
        <f t="shared" si="2"/>
        <v>0.32099277239999946</v>
      </c>
      <c r="AL99">
        <f t="shared" si="2"/>
        <v>7.2830679999999939E-2</v>
      </c>
      <c r="AM99">
        <f t="shared" si="2"/>
        <v>1.2730977203999998E-2</v>
      </c>
      <c r="AN99">
        <f t="shared" si="2"/>
        <v>0</v>
      </c>
      <c r="AO99">
        <f t="shared" si="2"/>
        <v>4.9709946299999995E-3</v>
      </c>
      <c r="AP99">
        <f t="shared" si="2"/>
        <v>1.2559436400000007E-2</v>
      </c>
      <c r="AQ99">
        <f t="shared" si="2"/>
        <v>0</v>
      </c>
      <c r="AR99">
        <f t="shared" si="2"/>
        <v>4.8610113600000004E-2</v>
      </c>
      <c r="AS99">
        <f t="shared" si="2"/>
        <v>5.2354040579999921E-2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0.63259956147255347</v>
      </c>
      <c r="BB99">
        <f t="shared" si="1"/>
        <v>14.501361203207905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0.82445181650095434</v>
      </c>
      <c r="L3">
        <v>212.00405464680617</v>
      </c>
      <c r="M3">
        <v>28.219890318701136</v>
      </c>
      <c r="N3">
        <v>36.249046937716265</v>
      </c>
      <c r="O3">
        <v>0</v>
      </c>
      <c r="P3">
        <v>42.741398365984359</v>
      </c>
      <c r="Q3">
        <v>0</v>
      </c>
      <c r="R3">
        <v>3.6126821344692308</v>
      </c>
      <c r="S3">
        <v>3.6120590338835794</v>
      </c>
      <c r="T3">
        <v>0</v>
      </c>
      <c r="U3">
        <v>21.40457923382877</v>
      </c>
      <c r="V3">
        <v>2</v>
      </c>
      <c r="W3">
        <v>5.0007457121551084</v>
      </c>
      <c r="X3">
        <v>9.9999999999999982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2.7225251999999993</v>
      </c>
      <c r="AG3">
        <v>13.171256639999999</v>
      </c>
      <c r="AH3">
        <v>0</v>
      </c>
      <c r="AI3">
        <v>0</v>
      </c>
      <c r="AJ3">
        <v>0</v>
      </c>
      <c r="AK3">
        <v>16.156377450000001</v>
      </c>
      <c r="AL3">
        <v>0</v>
      </c>
      <c r="AM3">
        <v>0</v>
      </c>
      <c r="AN3">
        <v>0.72674806199999997</v>
      </c>
      <c r="AO3">
        <v>0.158750592</v>
      </c>
      <c r="AP3">
        <v>0.55021512000000006</v>
      </c>
      <c r="AQ3">
        <v>0</v>
      </c>
      <c r="AR3">
        <v>9.4838016000000014</v>
      </c>
      <c r="AS3">
        <v>5.1175712639999986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17.295007446194642</v>
      </c>
      <c r="BB3">
        <f>SUM(B3:AZ3)-BA3</f>
        <v>396.46114668185095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0.80359281312325503</v>
      </c>
      <c r="L4">
        <v>212.00405464680617</v>
      </c>
      <c r="M4">
        <v>28.221152048152483</v>
      </c>
      <c r="N4">
        <v>36.249046937716265</v>
      </c>
      <c r="O4">
        <v>0</v>
      </c>
      <c r="P4">
        <v>42.741398365984359</v>
      </c>
      <c r="Q4">
        <v>0</v>
      </c>
      <c r="R4">
        <v>5.0517359580246906</v>
      </c>
      <c r="S4">
        <v>3.6120590338835794</v>
      </c>
      <c r="T4">
        <v>0</v>
      </c>
      <c r="U4">
        <v>21.40457923382877</v>
      </c>
      <c r="V4">
        <v>2</v>
      </c>
      <c r="W4">
        <v>5.0007457121551084</v>
      </c>
      <c r="X4">
        <v>9.9999999999999982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2.7225251999999993</v>
      </c>
      <c r="AG4">
        <v>13.171256639999999</v>
      </c>
      <c r="AH4">
        <v>0</v>
      </c>
      <c r="AI4">
        <v>0</v>
      </c>
      <c r="AJ4">
        <v>0</v>
      </c>
      <c r="AK4">
        <v>16.156377450000001</v>
      </c>
      <c r="AL4">
        <v>0</v>
      </c>
      <c r="AM4">
        <v>0</v>
      </c>
      <c r="AN4">
        <v>0.72674806199999997</v>
      </c>
      <c r="AO4">
        <v>0.181300392</v>
      </c>
      <c r="AP4">
        <v>0.55021512000000006</v>
      </c>
      <c r="AQ4">
        <v>0</v>
      </c>
      <c r="AR4">
        <v>9.4838016000000014</v>
      </c>
      <c r="AS4">
        <v>5.1175712639999986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17.355283297235719</v>
      </c>
      <c r="BB4">
        <f t="shared" ref="BB4:BB67" si="0">SUM(B4:AZ4)-BA4</f>
        <v>397.84287718043896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0.82445181650095434</v>
      </c>
      <c r="L5">
        <v>212.00405464680617</v>
      </c>
      <c r="M5">
        <v>28.217246075433234</v>
      </c>
      <c r="N5">
        <v>36.249046937716265</v>
      </c>
      <c r="O5">
        <v>0</v>
      </c>
      <c r="P5">
        <v>42.741398365984359</v>
      </c>
      <c r="Q5">
        <v>0</v>
      </c>
      <c r="R5">
        <v>5.0517359580246906</v>
      </c>
      <c r="S5">
        <v>3.6120590338835794</v>
      </c>
      <c r="T5">
        <v>0</v>
      </c>
      <c r="U5">
        <v>21.40457923382877</v>
      </c>
      <c r="V5">
        <v>2</v>
      </c>
      <c r="W5">
        <v>5.0007457121551084</v>
      </c>
      <c r="X5">
        <v>9.9999999999999982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2.7225251999999993</v>
      </c>
      <c r="AG5">
        <v>13.171256639999999</v>
      </c>
      <c r="AH5">
        <v>0</v>
      </c>
      <c r="AI5">
        <v>0</v>
      </c>
      <c r="AJ5">
        <v>0</v>
      </c>
      <c r="AK5">
        <v>16.156377450000001</v>
      </c>
      <c r="AL5">
        <v>0</v>
      </c>
      <c r="AM5">
        <v>0</v>
      </c>
      <c r="AN5">
        <v>0.72674806199999997</v>
      </c>
      <c r="AO5">
        <v>0.20926214399999998</v>
      </c>
      <c r="AP5">
        <v>0.55021512000000006</v>
      </c>
      <c r="AQ5">
        <v>0</v>
      </c>
      <c r="AR5">
        <v>1.3548288000000002</v>
      </c>
      <c r="AS5">
        <v>5.1175712639999986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17.01736971922481</v>
      </c>
      <c r="BB5">
        <f t="shared" si="0"/>
        <v>390.09673274110827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0.80359281312325503</v>
      </c>
      <c r="L6">
        <v>212.00405464680617</v>
      </c>
      <c r="M6">
        <v>28.217246075433234</v>
      </c>
      <c r="N6">
        <v>36.249046937716265</v>
      </c>
      <c r="O6">
        <v>0</v>
      </c>
      <c r="P6">
        <v>42.741398365984359</v>
      </c>
      <c r="Q6">
        <v>0</v>
      </c>
      <c r="R6">
        <v>5.0517359580246906</v>
      </c>
      <c r="S6">
        <v>3.6120590338835794</v>
      </c>
      <c r="T6">
        <v>0</v>
      </c>
      <c r="U6">
        <v>21.40457923382877</v>
      </c>
      <c r="V6">
        <v>2</v>
      </c>
      <c r="W6">
        <v>5.0007457121551084</v>
      </c>
      <c r="X6">
        <v>9.9999999999999982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2.7225251999999993</v>
      </c>
      <c r="AG6">
        <v>13.171256639999999</v>
      </c>
      <c r="AH6">
        <v>0</v>
      </c>
      <c r="AI6">
        <v>0</v>
      </c>
      <c r="AJ6">
        <v>0</v>
      </c>
      <c r="AK6">
        <v>16.156377450000001</v>
      </c>
      <c r="AL6">
        <v>0</v>
      </c>
      <c r="AM6">
        <v>0</v>
      </c>
      <c r="AN6">
        <v>0.72674806199999997</v>
      </c>
      <c r="AO6">
        <v>0.194830272</v>
      </c>
      <c r="AP6">
        <v>0.55021512000000006</v>
      </c>
      <c r="AQ6">
        <v>0</v>
      </c>
      <c r="AR6">
        <v>1.3548288000000002</v>
      </c>
      <c r="AS6">
        <v>5.1175712639999986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17.015894644711057</v>
      </c>
      <c r="BB6">
        <f t="shared" si="0"/>
        <v>390.06291694024435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5.0199774596946281</v>
      </c>
      <c r="L7">
        <v>212.00405464680617</v>
      </c>
      <c r="M7">
        <v>28.218084697754751</v>
      </c>
      <c r="N7">
        <v>36.249046937716265</v>
      </c>
      <c r="O7">
        <v>0</v>
      </c>
      <c r="P7">
        <v>42.741398365984359</v>
      </c>
      <c r="Q7">
        <v>0</v>
      </c>
      <c r="R7">
        <v>5.0517359580246906</v>
      </c>
      <c r="S7">
        <v>4.2174095059523813</v>
      </c>
      <c r="T7">
        <v>0</v>
      </c>
      <c r="U7">
        <v>21.40457923382877</v>
      </c>
      <c r="V7">
        <v>2</v>
      </c>
      <c r="W7">
        <v>5.0007457121551084</v>
      </c>
      <c r="X7">
        <v>9.9999999999999982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2.7225251999999993</v>
      </c>
      <c r="AG7">
        <v>13.171256639999999</v>
      </c>
      <c r="AH7">
        <v>0</v>
      </c>
      <c r="AI7">
        <v>0</v>
      </c>
      <c r="AJ7">
        <v>0</v>
      </c>
      <c r="AK7">
        <v>16.156377450000001</v>
      </c>
      <c r="AL7">
        <v>0</v>
      </c>
      <c r="AM7">
        <v>0</v>
      </c>
      <c r="AN7">
        <v>0.68849816399999997</v>
      </c>
      <c r="AO7">
        <v>0.23451792000000002</v>
      </c>
      <c r="AP7">
        <v>0.55021512000000006</v>
      </c>
      <c r="AQ7">
        <v>0</v>
      </c>
      <c r="AR7">
        <v>1.3548288000000002</v>
      </c>
      <c r="AS7">
        <v>5.1175712639999986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17.217537580342903</v>
      </c>
      <c r="BB7">
        <f t="shared" si="0"/>
        <v>394.68528549557425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5.0199297022473468</v>
      </c>
      <c r="L8">
        <v>212.00405464680617</v>
      </c>
      <c r="M8">
        <v>28.217246075433234</v>
      </c>
      <c r="N8">
        <v>36.249046937716265</v>
      </c>
      <c r="O8">
        <v>0</v>
      </c>
      <c r="P8">
        <v>42.741398365984359</v>
      </c>
      <c r="Q8">
        <v>0</v>
      </c>
      <c r="R8">
        <v>5.0517359580246906</v>
      </c>
      <c r="S8">
        <v>4.2174095059523813</v>
      </c>
      <c r="T8">
        <v>0</v>
      </c>
      <c r="U8">
        <v>21.40457923382877</v>
      </c>
      <c r="V8">
        <v>2</v>
      </c>
      <c r="W8">
        <v>5.0007457121551084</v>
      </c>
      <c r="X8">
        <v>9.9999999999999982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2.7225251999999993</v>
      </c>
      <c r="AG8">
        <v>13.171256639999999</v>
      </c>
      <c r="AH8">
        <v>0</v>
      </c>
      <c r="AI8">
        <v>0</v>
      </c>
      <c r="AJ8">
        <v>0</v>
      </c>
      <c r="AK8">
        <v>16.156377450000001</v>
      </c>
      <c r="AL8">
        <v>0</v>
      </c>
      <c r="AM8">
        <v>0</v>
      </c>
      <c r="AN8">
        <v>0.68849816399999997</v>
      </c>
      <c r="AO8">
        <v>0.24534182399999999</v>
      </c>
      <c r="AP8">
        <v>0.55021512000000006</v>
      </c>
      <c r="AQ8">
        <v>0</v>
      </c>
      <c r="AR8">
        <v>1.3548288000000002</v>
      </c>
      <c r="AS8">
        <v>5.1175712639999986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17.217953067486409</v>
      </c>
      <c r="BB8">
        <f t="shared" si="0"/>
        <v>394.69480753266191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5.0199774596946281</v>
      </c>
      <c r="L9">
        <v>212.00405464680617</v>
      </c>
      <c r="M9">
        <v>28.218084697754751</v>
      </c>
      <c r="N9">
        <v>36.249046937716265</v>
      </c>
      <c r="O9">
        <v>0</v>
      </c>
      <c r="P9">
        <v>42.741398365984359</v>
      </c>
      <c r="Q9">
        <v>0</v>
      </c>
      <c r="R9">
        <v>5.0517359580246906</v>
      </c>
      <c r="S9">
        <v>4.2174095059523813</v>
      </c>
      <c r="T9">
        <v>0</v>
      </c>
      <c r="U9">
        <v>21.40457923382877</v>
      </c>
      <c r="V9">
        <v>2</v>
      </c>
      <c r="W9">
        <v>5.0007457121551084</v>
      </c>
      <c r="X9">
        <v>9.9999999999999982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2.7225251999999993</v>
      </c>
      <c r="AG9">
        <v>13.171256639999999</v>
      </c>
      <c r="AH9">
        <v>0</v>
      </c>
      <c r="AI9">
        <v>0</v>
      </c>
      <c r="AJ9">
        <v>0</v>
      </c>
      <c r="AK9">
        <v>16.156377450000001</v>
      </c>
      <c r="AL9">
        <v>0</v>
      </c>
      <c r="AM9">
        <v>0</v>
      </c>
      <c r="AN9">
        <v>0.68849816399999997</v>
      </c>
      <c r="AO9">
        <v>0.218282064</v>
      </c>
      <c r="AP9">
        <v>0.55021512000000006</v>
      </c>
      <c r="AQ9">
        <v>0</v>
      </c>
      <c r="AR9">
        <v>0.67741440000000008</v>
      </c>
      <c r="AS9">
        <v>1.6508294399999999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17.043632909142907</v>
      </c>
      <c r="BB9">
        <f t="shared" si="0"/>
        <v>390.69879808677422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5.0199297022473468</v>
      </c>
      <c r="L10">
        <v>212.00405464680617</v>
      </c>
      <c r="M10">
        <v>28.218951598173522</v>
      </c>
      <c r="N10">
        <v>36.249046937716265</v>
      </c>
      <c r="O10">
        <v>0</v>
      </c>
      <c r="P10">
        <v>42.741398365984359</v>
      </c>
      <c r="Q10">
        <v>0</v>
      </c>
      <c r="R10">
        <v>5.0734247940995711</v>
      </c>
      <c r="S10">
        <v>4.2174095059523813</v>
      </c>
      <c r="T10">
        <v>0</v>
      </c>
      <c r="U10">
        <v>21.40457923382877</v>
      </c>
      <c r="V10">
        <v>2</v>
      </c>
      <c r="W10">
        <v>5.0007457121551084</v>
      </c>
      <c r="X10">
        <v>9.9999999999999982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2.7225251999999993</v>
      </c>
      <c r="AG10">
        <v>13.171256639999999</v>
      </c>
      <c r="AH10">
        <v>0</v>
      </c>
      <c r="AI10">
        <v>0</v>
      </c>
      <c r="AJ10">
        <v>0</v>
      </c>
      <c r="AK10">
        <v>16.156377450000001</v>
      </c>
      <c r="AL10">
        <v>0</v>
      </c>
      <c r="AM10">
        <v>0</v>
      </c>
      <c r="AN10">
        <v>0.68849816399999997</v>
      </c>
      <c r="AO10">
        <v>0.22820397600000003</v>
      </c>
      <c r="AP10">
        <v>0.55021512000000006</v>
      </c>
      <c r="AQ10">
        <v>0</v>
      </c>
      <c r="AR10">
        <v>0.67741440000000008</v>
      </c>
      <c r="AS10">
        <v>1.6508294399999999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17.044988579916396</v>
      </c>
      <c r="BB10">
        <f t="shared" si="0"/>
        <v>390.72987230704712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5.0199774596946281</v>
      </c>
      <c r="L11">
        <v>212.00405464680617</v>
      </c>
      <c r="M11">
        <v>28.218951598173522</v>
      </c>
      <c r="N11">
        <v>36.249046937716265</v>
      </c>
      <c r="O11">
        <v>0</v>
      </c>
      <c r="P11">
        <v>42.741398365984359</v>
      </c>
      <c r="Q11">
        <v>0</v>
      </c>
      <c r="R11">
        <v>5.0734247940995711</v>
      </c>
      <c r="S11">
        <v>4.2174095059523813</v>
      </c>
      <c r="T11">
        <v>0</v>
      </c>
      <c r="U11">
        <v>21.40457923382877</v>
      </c>
      <c r="V11">
        <v>2</v>
      </c>
      <c r="W11">
        <v>5.0007457121551084</v>
      </c>
      <c r="X11">
        <v>9.9999999999999982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2.7225251999999993</v>
      </c>
      <c r="AG11">
        <v>13.171256639999999</v>
      </c>
      <c r="AH11">
        <v>0</v>
      </c>
      <c r="AI11">
        <v>0</v>
      </c>
      <c r="AJ11">
        <v>0</v>
      </c>
      <c r="AK11">
        <v>16.156377450000001</v>
      </c>
      <c r="AL11">
        <v>0</v>
      </c>
      <c r="AM11">
        <v>0</v>
      </c>
      <c r="AN11">
        <v>0.68849816399999997</v>
      </c>
      <c r="AO11">
        <v>0.23722389599999999</v>
      </c>
      <c r="AP11">
        <v>0.55021512000000006</v>
      </c>
      <c r="AQ11">
        <v>0</v>
      </c>
      <c r="AR11">
        <v>0.67741440000000008</v>
      </c>
      <c r="AS11">
        <v>1.6508294399999999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17.045367623122438</v>
      </c>
      <c r="BB11">
        <f t="shared" si="0"/>
        <v>390.73856094128837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5.0199297022473468</v>
      </c>
      <c r="L12">
        <v>212.00405464680617</v>
      </c>
      <c r="M12">
        <v>28.218951598173522</v>
      </c>
      <c r="N12">
        <v>36.249046937716265</v>
      </c>
      <c r="O12">
        <v>0</v>
      </c>
      <c r="P12">
        <v>42.741398365984359</v>
      </c>
      <c r="Q12">
        <v>0</v>
      </c>
      <c r="R12">
        <v>5.0734247940995711</v>
      </c>
      <c r="S12">
        <v>4.2174095059523813</v>
      </c>
      <c r="T12">
        <v>0</v>
      </c>
      <c r="U12">
        <v>21.40457923382877</v>
      </c>
      <c r="V12">
        <v>2</v>
      </c>
      <c r="W12">
        <v>5.0007457121551084</v>
      </c>
      <c r="X12">
        <v>9.9999999999999982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2.7225251999999993</v>
      </c>
      <c r="AG12">
        <v>13.171256639999999</v>
      </c>
      <c r="AH12">
        <v>0</v>
      </c>
      <c r="AI12">
        <v>0</v>
      </c>
      <c r="AJ12">
        <v>0</v>
      </c>
      <c r="AK12">
        <v>16.156377450000001</v>
      </c>
      <c r="AL12">
        <v>0</v>
      </c>
      <c r="AM12">
        <v>0</v>
      </c>
      <c r="AN12">
        <v>0.68849816399999997</v>
      </c>
      <c r="AO12">
        <v>0.25526373599999996</v>
      </c>
      <c r="AP12">
        <v>0.55021512000000006</v>
      </c>
      <c r="AQ12">
        <v>0</v>
      </c>
      <c r="AR12">
        <v>0.67741440000000008</v>
      </c>
      <c r="AS12">
        <v>1.6508294399999999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17.046119444716396</v>
      </c>
      <c r="BB12">
        <f t="shared" si="0"/>
        <v>390.75580120224714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5.0199774596946281</v>
      </c>
      <c r="L13">
        <v>212.00405464680617</v>
      </c>
      <c r="M13">
        <v>28.217246075433234</v>
      </c>
      <c r="N13">
        <v>36.249046937716265</v>
      </c>
      <c r="O13">
        <v>0</v>
      </c>
      <c r="P13">
        <v>42.741398365984359</v>
      </c>
      <c r="Q13">
        <v>0</v>
      </c>
      <c r="R13">
        <v>5.0734247940995711</v>
      </c>
      <c r="S13">
        <v>4.2174095059523813</v>
      </c>
      <c r="T13">
        <v>0</v>
      </c>
      <c r="U13">
        <v>21.40457923382877</v>
      </c>
      <c r="V13">
        <v>2</v>
      </c>
      <c r="W13">
        <v>5.0007457121551084</v>
      </c>
      <c r="X13">
        <v>9.9999999999999982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2.7225251999999993</v>
      </c>
      <c r="AG13">
        <v>13.171256639999999</v>
      </c>
      <c r="AH13">
        <v>0</v>
      </c>
      <c r="AI13">
        <v>0</v>
      </c>
      <c r="AJ13">
        <v>0</v>
      </c>
      <c r="AK13">
        <v>16.156377450000001</v>
      </c>
      <c r="AL13">
        <v>0</v>
      </c>
      <c r="AM13">
        <v>0</v>
      </c>
      <c r="AN13">
        <v>0.68849816399999997</v>
      </c>
      <c r="AO13">
        <v>0.25706772</v>
      </c>
      <c r="AP13">
        <v>0.55021512000000006</v>
      </c>
      <c r="AQ13">
        <v>0</v>
      </c>
      <c r="AR13">
        <v>0.67741440000000008</v>
      </c>
      <c r="AS13">
        <v>1.6508294399999999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17.046125607714881</v>
      </c>
      <c r="BB13">
        <f t="shared" si="0"/>
        <v>390.75594125795561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5.0199297022473468</v>
      </c>
      <c r="L14">
        <v>212.00405464680617</v>
      </c>
      <c r="M14">
        <v>28.221152048152483</v>
      </c>
      <c r="N14">
        <v>36.249046937716265</v>
      </c>
      <c r="O14">
        <v>0</v>
      </c>
      <c r="P14">
        <v>42.741398365984359</v>
      </c>
      <c r="Q14">
        <v>0</v>
      </c>
      <c r="R14">
        <v>5.0734247940995711</v>
      </c>
      <c r="S14">
        <v>4.2174095059523813</v>
      </c>
      <c r="T14">
        <v>0</v>
      </c>
      <c r="U14">
        <v>21.40457923382877</v>
      </c>
      <c r="V14">
        <v>2</v>
      </c>
      <c r="W14">
        <v>5.0007457121551084</v>
      </c>
      <c r="X14">
        <v>9.9999999999999982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2.7225251999999993</v>
      </c>
      <c r="AG14">
        <v>13.171256639999999</v>
      </c>
      <c r="AH14">
        <v>0</v>
      </c>
      <c r="AI14">
        <v>0</v>
      </c>
      <c r="AJ14">
        <v>0</v>
      </c>
      <c r="AK14">
        <v>16.156377450000001</v>
      </c>
      <c r="AL14">
        <v>0</v>
      </c>
      <c r="AM14">
        <v>0</v>
      </c>
      <c r="AN14">
        <v>0.68849816399999997</v>
      </c>
      <c r="AO14">
        <v>0.26157768000000003</v>
      </c>
      <c r="AP14">
        <v>0.55021512000000006</v>
      </c>
      <c r="AQ14">
        <v>0</v>
      </c>
      <c r="AR14">
        <v>1.3548288000000002</v>
      </c>
      <c r="AS14">
        <v>1.6508294399999999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17.074791677033495</v>
      </c>
      <c r="BB14">
        <f t="shared" si="0"/>
        <v>391.41305776390902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5.0303081186572118</v>
      </c>
      <c r="L15">
        <v>212.00405464680617</v>
      </c>
      <c r="M15">
        <v>28.221152048152483</v>
      </c>
      <c r="N15">
        <v>36.249046937716265</v>
      </c>
      <c r="O15">
        <v>0</v>
      </c>
      <c r="P15">
        <v>42.741398365984359</v>
      </c>
      <c r="Q15">
        <v>0</v>
      </c>
      <c r="R15">
        <v>5.3441971871720124</v>
      </c>
      <c r="S15">
        <v>4.30050641223598</v>
      </c>
      <c r="T15">
        <v>0</v>
      </c>
      <c r="U15">
        <v>21.40457923382877</v>
      </c>
      <c r="V15">
        <v>2</v>
      </c>
      <c r="W15">
        <v>5.0007457121551084</v>
      </c>
      <c r="X15">
        <v>9.9999999999999982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2.7225251999999993</v>
      </c>
      <c r="AG15">
        <v>13.171256639999999</v>
      </c>
      <c r="AH15">
        <v>0</v>
      </c>
      <c r="AI15">
        <v>0</v>
      </c>
      <c r="AJ15">
        <v>0</v>
      </c>
      <c r="AK15">
        <v>16.156377450000001</v>
      </c>
      <c r="AL15">
        <v>0</v>
      </c>
      <c r="AM15">
        <v>0</v>
      </c>
      <c r="AN15">
        <v>0.68849816399999997</v>
      </c>
      <c r="AO15">
        <v>0.25796971200000002</v>
      </c>
      <c r="AP15">
        <v>0.55021512000000006</v>
      </c>
      <c r="AQ15">
        <v>0</v>
      </c>
      <c r="AR15">
        <v>0.67741440000000008</v>
      </c>
      <c r="AS15">
        <v>1.6508294399999999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17.061550073159353</v>
      </c>
      <c r="BB15">
        <f t="shared" si="0"/>
        <v>391.10952471554896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5.0302637688898733</v>
      </c>
      <c r="L16">
        <v>212.00405464680617</v>
      </c>
      <c r="M16">
        <v>28.221152048152483</v>
      </c>
      <c r="N16">
        <v>36.249046937716265</v>
      </c>
      <c r="O16">
        <v>0</v>
      </c>
      <c r="P16">
        <v>42.741398365984359</v>
      </c>
      <c r="Q16">
        <v>0</v>
      </c>
      <c r="R16">
        <v>5.3441971871720124</v>
      </c>
      <c r="S16">
        <v>4.30050641223598</v>
      </c>
      <c r="T16">
        <v>0</v>
      </c>
      <c r="U16">
        <v>21.40457923382877</v>
      </c>
      <c r="V16">
        <v>2</v>
      </c>
      <c r="W16">
        <v>5.0007457121551084</v>
      </c>
      <c r="X16">
        <v>9.9999999999999982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2.7225251999999993</v>
      </c>
      <c r="AG16">
        <v>13.171256639999999</v>
      </c>
      <c r="AH16">
        <v>0</v>
      </c>
      <c r="AI16">
        <v>0</v>
      </c>
      <c r="AJ16">
        <v>0</v>
      </c>
      <c r="AK16">
        <v>16.156377450000001</v>
      </c>
      <c r="AL16">
        <v>0</v>
      </c>
      <c r="AM16">
        <v>0</v>
      </c>
      <c r="AN16">
        <v>0.68849816399999997</v>
      </c>
      <c r="AO16">
        <v>0.24534182399999999</v>
      </c>
      <c r="AP16">
        <v>0.55021512000000006</v>
      </c>
      <c r="AQ16">
        <v>0</v>
      </c>
      <c r="AR16">
        <v>0.67741440000000008</v>
      </c>
      <c r="AS16">
        <v>1.6508294399999999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17.061020521464695</v>
      </c>
      <c r="BB16">
        <f t="shared" si="0"/>
        <v>391.09738202947631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5.0303081186572118</v>
      </c>
      <c r="L17">
        <v>212.00405464680617</v>
      </c>
      <c r="M17">
        <v>28.221152048152483</v>
      </c>
      <c r="N17">
        <v>36.249046937716265</v>
      </c>
      <c r="O17">
        <v>0</v>
      </c>
      <c r="P17">
        <v>42.741398365984359</v>
      </c>
      <c r="Q17">
        <v>0</v>
      </c>
      <c r="R17">
        <v>5.3441971871720124</v>
      </c>
      <c r="S17">
        <v>4.30050641223598</v>
      </c>
      <c r="T17">
        <v>0</v>
      </c>
      <c r="U17">
        <v>21.40457923382877</v>
      </c>
      <c r="V17">
        <v>2</v>
      </c>
      <c r="W17">
        <v>5.0007457121551084</v>
      </c>
      <c r="X17">
        <v>9.9999999999999982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2.7225251999999993</v>
      </c>
      <c r="AG17">
        <v>13.171256639999999</v>
      </c>
      <c r="AH17">
        <v>0</v>
      </c>
      <c r="AI17">
        <v>0</v>
      </c>
      <c r="AJ17">
        <v>0</v>
      </c>
      <c r="AK17">
        <v>16.156377450000001</v>
      </c>
      <c r="AL17">
        <v>0</v>
      </c>
      <c r="AM17">
        <v>0</v>
      </c>
      <c r="AN17">
        <v>0.68849816399999997</v>
      </c>
      <c r="AO17">
        <v>0.24624381600000003</v>
      </c>
      <c r="AP17">
        <v>0.55021512000000006</v>
      </c>
      <c r="AQ17">
        <v>0</v>
      </c>
      <c r="AR17">
        <v>0.67741440000000008</v>
      </c>
      <c r="AS17">
        <v>1.6508294399999999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17.061060113559353</v>
      </c>
      <c r="BB17">
        <f t="shared" si="0"/>
        <v>391.09828877914902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5.0302637688898733</v>
      </c>
      <c r="L18">
        <v>212.00405464680617</v>
      </c>
      <c r="M18">
        <v>28.21945737890815</v>
      </c>
      <c r="N18">
        <v>36.249046937716265</v>
      </c>
      <c r="O18">
        <v>0</v>
      </c>
      <c r="P18">
        <v>42.741398365984359</v>
      </c>
      <c r="Q18">
        <v>0</v>
      </c>
      <c r="R18">
        <v>5.3441971871720124</v>
      </c>
      <c r="S18">
        <v>4.30050641223598</v>
      </c>
      <c r="T18">
        <v>0</v>
      </c>
      <c r="U18">
        <v>21.40457923382877</v>
      </c>
      <c r="V18">
        <v>2</v>
      </c>
      <c r="W18">
        <v>5.0007457121551084</v>
      </c>
      <c r="X18">
        <v>9.9999999999999982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2.7225251999999993</v>
      </c>
      <c r="AG18">
        <v>13.171256639999999</v>
      </c>
      <c r="AH18">
        <v>0</v>
      </c>
      <c r="AI18">
        <v>0</v>
      </c>
      <c r="AJ18">
        <v>0</v>
      </c>
      <c r="AK18">
        <v>16.156377450000001</v>
      </c>
      <c r="AL18">
        <v>0</v>
      </c>
      <c r="AM18">
        <v>0</v>
      </c>
      <c r="AN18">
        <v>0.68849816399999997</v>
      </c>
      <c r="AO18">
        <v>0.23812588799999998</v>
      </c>
      <c r="AP18">
        <v>0.55021512000000006</v>
      </c>
      <c r="AQ18">
        <v>0</v>
      </c>
      <c r="AR18">
        <v>0.67741440000000008</v>
      </c>
      <c r="AS18">
        <v>1.6508294399999999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17.060647788590543</v>
      </c>
      <c r="BB18">
        <f t="shared" si="0"/>
        <v>391.08884415710617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5.0303081186572118</v>
      </c>
      <c r="L19">
        <v>212.00405464680617</v>
      </c>
      <c r="M19">
        <v>28.467904952536291</v>
      </c>
      <c r="N19">
        <v>36.249046937716265</v>
      </c>
      <c r="O19">
        <v>0</v>
      </c>
      <c r="P19">
        <v>42.741398365984359</v>
      </c>
      <c r="Q19">
        <v>0</v>
      </c>
      <c r="R19">
        <v>5.3288242450292396</v>
      </c>
      <c r="S19">
        <v>4.30050641223598</v>
      </c>
      <c r="T19">
        <v>0</v>
      </c>
      <c r="U19">
        <v>21.40457923382877</v>
      </c>
      <c r="V19">
        <v>2</v>
      </c>
      <c r="W19">
        <v>5.0007457121551084</v>
      </c>
      <c r="X19">
        <v>9.9999999999999982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2.7225251999999993</v>
      </c>
      <c r="AG19">
        <v>13.171256639999999</v>
      </c>
      <c r="AH19">
        <v>0</v>
      </c>
      <c r="AI19">
        <v>0</v>
      </c>
      <c r="AJ19">
        <v>0</v>
      </c>
      <c r="AK19">
        <v>16.156377450000001</v>
      </c>
      <c r="AL19">
        <v>0</v>
      </c>
      <c r="AM19">
        <v>0</v>
      </c>
      <c r="AN19">
        <v>0.68849816399999997</v>
      </c>
      <c r="AO19">
        <v>0.22369401599999997</v>
      </c>
      <c r="AP19">
        <v>0.55021512000000006</v>
      </c>
      <c r="AQ19">
        <v>0</v>
      </c>
      <c r="AR19">
        <v>1.0161216</v>
      </c>
      <c r="AS19">
        <v>1.5682879679999999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17.080497022230684</v>
      </c>
      <c r="BB19">
        <f t="shared" si="0"/>
        <v>391.54384776071873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5.0302637688898733</v>
      </c>
      <c r="L20">
        <v>212.00405464680617</v>
      </c>
      <c r="M20">
        <v>28.220291327957877</v>
      </c>
      <c r="N20">
        <v>36.249046937716265</v>
      </c>
      <c r="O20">
        <v>0</v>
      </c>
      <c r="P20">
        <v>42.741398365984359</v>
      </c>
      <c r="Q20">
        <v>0</v>
      </c>
      <c r="R20">
        <v>5.3288242450292396</v>
      </c>
      <c r="S20">
        <v>4.30050641223598</v>
      </c>
      <c r="T20">
        <v>0</v>
      </c>
      <c r="U20">
        <v>21.40457923382877</v>
      </c>
      <c r="V20">
        <v>2</v>
      </c>
      <c r="W20">
        <v>5.0007457121551084</v>
      </c>
      <c r="X20">
        <v>9.9999999999999982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2.7225251999999993</v>
      </c>
      <c r="AG20">
        <v>13.171256639999999</v>
      </c>
      <c r="AH20">
        <v>2.9058350000000002</v>
      </c>
      <c r="AI20">
        <v>0</v>
      </c>
      <c r="AJ20">
        <v>0</v>
      </c>
      <c r="AK20">
        <v>16.156377450000001</v>
      </c>
      <c r="AL20">
        <v>0</v>
      </c>
      <c r="AM20">
        <v>0</v>
      </c>
      <c r="AN20">
        <v>0.68849816399999997</v>
      </c>
      <c r="AO20">
        <v>0.19302628800000002</v>
      </c>
      <c r="AP20">
        <v>0.55021512000000006</v>
      </c>
      <c r="AQ20">
        <v>0</v>
      </c>
      <c r="AR20">
        <v>1.0161216</v>
      </c>
      <c r="AS20">
        <v>1.5682879679999999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17.190327173550362</v>
      </c>
      <c r="BB20">
        <f t="shared" si="0"/>
        <v>394.06152690705335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0.78272703513220876</v>
      </c>
      <c r="L21">
        <v>212.00331013643438</v>
      </c>
      <c r="M21">
        <v>28.221152048152483</v>
      </c>
      <c r="N21">
        <v>36.249046937716265</v>
      </c>
      <c r="O21">
        <v>0</v>
      </c>
      <c r="P21">
        <v>42.741398365984359</v>
      </c>
      <c r="Q21">
        <v>0</v>
      </c>
      <c r="R21">
        <v>5.0517359580246906</v>
      </c>
      <c r="S21">
        <v>3.6120590338835794</v>
      </c>
      <c r="T21">
        <v>0</v>
      </c>
      <c r="U21">
        <v>21.40457923382877</v>
      </c>
      <c r="V21">
        <v>2</v>
      </c>
      <c r="W21">
        <v>5.0007457121551084</v>
      </c>
      <c r="X21">
        <v>9.9999999999999982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2.7225251999999993</v>
      </c>
      <c r="AG21">
        <v>13.171256639999999</v>
      </c>
      <c r="AH21">
        <v>7.1774124499999994</v>
      </c>
      <c r="AI21">
        <v>0</v>
      </c>
      <c r="AJ21">
        <v>0</v>
      </c>
      <c r="AK21">
        <v>16.156377450000001</v>
      </c>
      <c r="AL21">
        <v>0</v>
      </c>
      <c r="AM21">
        <v>0</v>
      </c>
      <c r="AN21">
        <v>0.68849816399999997</v>
      </c>
      <c r="AO21">
        <v>0.16867250400000003</v>
      </c>
      <c r="AP21">
        <v>0.55021512000000006</v>
      </c>
      <c r="AQ21">
        <v>0</v>
      </c>
      <c r="AR21">
        <v>1.0161216</v>
      </c>
      <c r="AS21">
        <v>1.5682879679999999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17.149959782837076</v>
      </c>
      <c r="BB21">
        <f t="shared" si="0"/>
        <v>393.13616177447483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0.76184494471989506</v>
      </c>
      <c r="L22">
        <v>212.00331013643438</v>
      </c>
      <c r="M22">
        <v>28.221152048152483</v>
      </c>
      <c r="N22">
        <v>36.249046937716265</v>
      </c>
      <c r="O22">
        <v>0</v>
      </c>
      <c r="P22">
        <v>42.741398365984359</v>
      </c>
      <c r="Q22">
        <v>0</v>
      </c>
      <c r="R22">
        <v>5.0517359580246906</v>
      </c>
      <c r="S22">
        <v>3.6120590338835794</v>
      </c>
      <c r="T22">
        <v>0</v>
      </c>
      <c r="U22">
        <v>21.40457923382877</v>
      </c>
      <c r="V22">
        <v>2</v>
      </c>
      <c r="W22">
        <v>5.0007457121551084</v>
      </c>
      <c r="X22">
        <v>9.9999999999999982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2.7225251999999993</v>
      </c>
      <c r="AG22">
        <v>13.171256639999999</v>
      </c>
      <c r="AH22">
        <v>7.1774124499999994</v>
      </c>
      <c r="AI22">
        <v>0</v>
      </c>
      <c r="AJ22">
        <v>0</v>
      </c>
      <c r="AK22">
        <v>16.156377450000001</v>
      </c>
      <c r="AL22">
        <v>0</v>
      </c>
      <c r="AM22">
        <v>0</v>
      </c>
      <c r="AN22">
        <v>0.68849816399999997</v>
      </c>
      <c r="AO22">
        <v>0.132592824</v>
      </c>
      <c r="AP22">
        <v>0.55021512000000006</v>
      </c>
      <c r="AQ22">
        <v>0</v>
      </c>
      <c r="AR22">
        <v>1.0161216</v>
      </c>
      <c r="AS22">
        <v>1.5682879679999999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17.14757868425815</v>
      </c>
      <c r="BB22">
        <f t="shared" si="0"/>
        <v>393.08158110264139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9.3822209401249204</v>
      </c>
      <c r="L23">
        <v>275.00353133182676</v>
      </c>
      <c r="M23">
        <v>26.330004081003242</v>
      </c>
      <c r="N23">
        <v>36.249046937716265</v>
      </c>
      <c r="O23">
        <v>0</v>
      </c>
      <c r="P23">
        <v>42.734791746198219</v>
      </c>
      <c r="Q23">
        <v>0</v>
      </c>
      <c r="R23">
        <v>10.960468086529884</v>
      </c>
      <c r="S23">
        <v>8.3284870021598287</v>
      </c>
      <c r="T23">
        <v>0</v>
      </c>
      <c r="U23">
        <v>21.40457923382877</v>
      </c>
      <c r="V23">
        <v>2.9221904687500002</v>
      </c>
      <c r="W23">
        <v>7.4850781173991567</v>
      </c>
      <c r="X23">
        <v>20.445689909769481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2.7225251999999993</v>
      </c>
      <c r="AG23">
        <v>13.171256639999999</v>
      </c>
      <c r="AH23">
        <v>7.1774124499999994</v>
      </c>
      <c r="AI23">
        <v>0</v>
      </c>
      <c r="AJ23">
        <v>0</v>
      </c>
      <c r="AK23">
        <v>16.156377450000001</v>
      </c>
      <c r="AL23">
        <v>0</v>
      </c>
      <c r="AM23">
        <v>0</v>
      </c>
      <c r="AN23">
        <v>0.68849816399999997</v>
      </c>
      <c r="AO23">
        <v>9.6513144000000009E-2</v>
      </c>
      <c r="AP23">
        <v>0.55021512000000006</v>
      </c>
      <c r="AQ23">
        <v>0</v>
      </c>
      <c r="AR23">
        <v>1.0161216</v>
      </c>
      <c r="AS23">
        <v>1.5682879679999999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21.083639315523413</v>
      </c>
      <c r="BB23">
        <f t="shared" si="0"/>
        <v>483.30965627578325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9.382204409105416</v>
      </c>
      <c r="L24">
        <v>275.00353133182676</v>
      </c>
      <c r="M24">
        <v>28.11576733730471</v>
      </c>
      <c r="N24">
        <v>36.249046937716265</v>
      </c>
      <c r="O24">
        <v>0</v>
      </c>
      <c r="P24">
        <v>42.735768484530674</v>
      </c>
      <c r="Q24">
        <v>0</v>
      </c>
      <c r="R24">
        <v>13.011569008264463</v>
      </c>
      <c r="S24">
        <v>8.2643505728788984</v>
      </c>
      <c r="T24">
        <v>0</v>
      </c>
      <c r="U24">
        <v>21.40457923382877</v>
      </c>
      <c r="V24">
        <v>5.4767190624999991</v>
      </c>
      <c r="W24">
        <v>9.9067331869881716</v>
      </c>
      <c r="X24">
        <v>28.251643778201466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2.7225251999999993</v>
      </c>
      <c r="AG24">
        <v>13.171256639999999</v>
      </c>
      <c r="AH24">
        <v>7.1774124499999994</v>
      </c>
      <c r="AI24">
        <v>0</v>
      </c>
      <c r="AJ24">
        <v>0</v>
      </c>
      <c r="AK24">
        <v>16.156377450000001</v>
      </c>
      <c r="AL24">
        <v>0</v>
      </c>
      <c r="AM24">
        <v>0</v>
      </c>
      <c r="AN24">
        <v>0.68849816399999997</v>
      </c>
      <c r="AO24">
        <v>5.4119519999999997E-2</v>
      </c>
      <c r="AP24">
        <v>0.55021512000000006</v>
      </c>
      <c r="AQ24">
        <v>0</v>
      </c>
      <c r="AR24">
        <v>1.0161216</v>
      </c>
      <c r="AS24">
        <v>1.5682879679999999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21.773900860640147</v>
      </c>
      <c r="BB24">
        <f t="shared" si="0"/>
        <v>499.13282659450562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9.3820479381927466</v>
      </c>
      <c r="L25">
        <v>300.00326022329386</v>
      </c>
      <c r="M25">
        <v>27.760063965399503</v>
      </c>
      <c r="N25">
        <v>36.249046937716265</v>
      </c>
      <c r="O25">
        <v>0</v>
      </c>
      <c r="P25">
        <v>42.735768484530674</v>
      </c>
      <c r="Q25">
        <v>0</v>
      </c>
      <c r="R25">
        <v>13.011369259168104</v>
      </c>
      <c r="S25">
        <v>8.2674535036284471</v>
      </c>
      <c r="T25">
        <v>0</v>
      </c>
      <c r="U25">
        <v>21.40457923382877</v>
      </c>
      <c r="V25">
        <v>6.2815624065206315</v>
      </c>
      <c r="W25">
        <v>9.8869962802073204</v>
      </c>
      <c r="X25">
        <v>29.941945990267374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1.5745496000000001</v>
      </c>
      <c r="AF25">
        <v>2.7225251999999993</v>
      </c>
      <c r="AG25">
        <v>13.171256639999999</v>
      </c>
      <c r="AH25">
        <v>14.354824899999999</v>
      </c>
      <c r="AI25">
        <v>0</v>
      </c>
      <c r="AJ25">
        <v>0</v>
      </c>
      <c r="AK25">
        <v>16.156377450000001</v>
      </c>
      <c r="AL25">
        <v>0</v>
      </c>
      <c r="AM25">
        <v>0</v>
      </c>
      <c r="AN25">
        <v>0.68849816399999997</v>
      </c>
      <c r="AO25">
        <v>0.75947726400000004</v>
      </c>
      <c r="AP25">
        <v>0.55021512000000006</v>
      </c>
      <c r="AQ25">
        <v>9.5495140000000003</v>
      </c>
      <c r="AR25">
        <v>1.0161216</v>
      </c>
      <c r="AS25">
        <v>1.5682879679999999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23.702093974980659</v>
      </c>
      <c r="BB25">
        <f t="shared" si="0"/>
        <v>543.33364815377308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9.3819051978464074</v>
      </c>
      <c r="L26">
        <v>300.00326022329386</v>
      </c>
      <c r="M26">
        <v>27.760063965399503</v>
      </c>
      <c r="N26">
        <v>36.249046937716265</v>
      </c>
      <c r="O26">
        <v>0</v>
      </c>
      <c r="P26">
        <v>42.735768484530674</v>
      </c>
      <c r="Q26">
        <v>1.1325251153846154</v>
      </c>
      <c r="R26">
        <v>13.011369259168104</v>
      </c>
      <c r="S26">
        <v>8.2674535036284471</v>
      </c>
      <c r="T26">
        <v>0</v>
      </c>
      <c r="U26">
        <v>21.40457923382877</v>
      </c>
      <c r="V26">
        <v>6.2932472642566202</v>
      </c>
      <c r="W26">
        <v>10.240989681050655</v>
      </c>
      <c r="X26">
        <v>30.17095829353709</v>
      </c>
      <c r="Y26">
        <v>0</v>
      </c>
      <c r="Z26">
        <v>0.33748000000000006</v>
      </c>
      <c r="AA26">
        <v>1.1633856</v>
      </c>
      <c r="AB26">
        <v>1.0223625000000001</v>
      </c>
      <c r="AC26">
        <v>2.969770832</v>
      </c>
      <c r="AD26">
        <v>0</v>
      </c>
      <c r="AE26">
        <v>4.9204675</v>
      </c>
      <c r="AF26">
        <v>2.7225251999999993</v>
      </c>
      <c r="AG26">
        <v>13.171256639999999</v>
      </c>
      <c r="AH26">
        <v>21.532237350000003</v>
      </c>
      <c r="AI26">
        <v>0</v>
      </c>
      <c r="AJ26">
        <v>0</v>
      </c>
      <c r="AK26">
        <v>16.156377450000001</v>
      </c>
      <c r="AL26">
        <v>0</v>
      </c>
      <c r="AM26">
        <v>0</v>
      </c>
      <c r="AN26">
        <v>0.68849816399999997</v>
      </c>
      <c r="AO26">
        <v>0.62508045600000006</v>
      </c>
      <c r="AP26">
        <v>0.55021512000000006</v>
      </c>
      <c r="AQ26">
        <v>14.324270999999998</v>
      </c>
      <c r="AR26">
        <v>1.0161216</v>
      </c>
      <c r="AS26">
        <v>1.5682879679999999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24.637734993371158</v>
      </c>
      <c r="BB26">
        <f t="shared" si="0"/>
        <v>564.78176954626986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8.6934147347785462</v>
      </c>
      <c r="L27">
        <v>313.08791708516799</v>
      </c>
      <c r="M27">
        <v>27.760063965399503</v>
      </c>
      <c r="N27">
        <v>36.249046937716265</v>
      </c>
      <c r="O27">
        <v>0</v>
      </c>
      <c r="P27">
        <v>44.220523785388451</v>
      </c>
      <c r="Q27">
        <v>1.0339082368421055</v>
      </c>
      <c r="R27">
        <v>13.011369259168104</v>
      </c>
      <c r="S27">
        <v>8.0992805007221964</v>
      </c>
      <c r="T27">
        <v>0</v>
      </c>
      <c r="U27">
        <v>21.40457923382877</v>
      </c>
      <c r="V27">
        <v>6.2932472642566202</v>
      </c>
      <c r="W27">
        <v>10.240989681050655</v>
      </c>
      <c r="X27">
        <v>30.17095829353709</v>
      </c>
      <c r="Y27">
        <v>0</v>
      </c>
      <c r="Z27">
        <v>2.1936200000000001</v>
      </c>
      <c r="AA27">
        <v>5.3321839999999998</v>
      </c>
      <c r="AB27">
        <v>4.0403766000000001</v>
      </c>
      <c r="AC27">
        <v>5.9454030538000007</v>
      </c>
      <c r="AD27">
        <v>2.6344499999999997</v>
      </c>
      <c r="AE27">
        <v>4.9204675</v>
      </c>
      <c r="AF27">
        <v>5.4450504000000004</v>
      </c>
      <c r="AG27">
        <v>13.171256639999999</v>
      </c>
      <c r="AH27">
        <v>28.709649799999998</v>
      </c>
      <c r="AI27">
        <v>1.1719181999999999</v>
      </c>
      <c r="AJ27">
        <v>0</v>
      </c>
      <c r="AK27">
        <v>16.156377450000001</v>
      </c>
      <c r="AL27">
        <v>0</v>
      </c>
      <c r="AM27">
        <v>1.4317226000000001</v>
      </c>
      <c r="AN27">
        <v>0.68849816399999997</v>
      </c>
      <c r="AO27">
        <v>0.50962548000000008</v>
      </c>
      <c r="AP27">
        <v>0.55021512000000006</v>
      </c>
      <c r="AQ27">
        <v>19.099028000000001</v>
      </c>
      <c r="AR27">
        <v>1.0161216</v>
      </c>
      <c r="AS27">
        <v>1.5682879679999999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26.536710751088137</v>
      </c>
      <c r="BB27">
        <f t="shared" si="0"/>
        <v>608.31284080256808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9.3820926920446777</v>
      </c>
      <c r="L28">
        <v>313.08812158222355</v>
      </c>
      <c r="M28">
        <v>27.760063965399503</v>
      </c>
      <c r="N28">
        <v>36.249046937716265</v>
      </c>
      <c r="O28">
        <v>0</v>
      </c>
      <c r="P28">
        <v>44.220523785388451</v>
      </c>
      <c r="Q28">
        <v>1.3179903081861961</v>
      </c>
      <c r="R28">
        <v>13.011369259168104</v>
      </c>
      <c r="S28">
        <v>8.099327265532251</v>
      </c>
      <c r="T28">
        <v>0</v>
      </c>
      <c r="U28">
        <v>21.40457923382877</v>
      </c>
      <c r="V28">
        <v>6.0953454117647059</v>
      </c>
      <c r="W28">
        <v>10.240989681050655</v>
      </c>
      <c r="X28">
        <v>30.17095829353709</v>
      </c>
      <c r="Y28">
        <v>0</v>
      </c>
      <c r="Z28">
        <v>4.0214116800000008</v>
      </c>
      <c r="AA28">
        <v>5.4533699999999987</v>
      </c>
      <c r="AB28">
        <v>8.0807532000000002</v>
      </c>
      <c r="AC28">
        <v>5.9454030538000007</v>
      </c>
      <c r="AD28">
        <v>2.5939200000000007</v>
      </c>
      <c r="AE28">
        <v>4.9598312400000006</v>
      </c>
      <c r="AF28">
        <v>6.0500560000000005</v>
      </c>
      <c r="AG28">
        <v>13.171256639999999</v>
      </c>
      <c r="AH28">
        <v>35.887062250000007</v>
      </c>
      <c r="AI28">
        <v>5.0783122000000001</v>
      </c>
      <c r="AJ28">
        <v>0</v>
      </c>
      <c r="AK28">
        <v>16.156377450000001</v>
      </c>
      <c r="AL28">
        <v>0</v>
      </c>
      <c r="AM28">
        <v>3.067977</v>
      </c>
      <c r="AN28">
        <v>0.68849816399999997</v>
      </c>
      <c r="AO28">
        <v>0.42123026400000002</v>
      </c>
      <c r="AP28">
        <v>0.55021512000000006</v>
      </c>
      <c r="AQ28">
        <v>19.099028000000001</v>
      </c>
      <c r="AR28">
        <v>1.0161216</v>
      </c>
      <c r="AS28">
        <v>1.5682879679999999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27.372709523061516</v>
      </c>
      <c r="BB28">
        <f t="shared" si="0"/>
        <v>627.47681072257876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9.3820926920446777</v>
      </c>
      <c r="L29">
        <v>373.62148037829508</v>
      </c>
      <c r="M29">
        <v>27.760063965399503</v>
      </c>
      <c r="N29">
        <v>36.249046937716265</v>
      </c>
      <c r="O29">
        <v>0</v>
      </c>
      <c r="P29">
        <v>44.220523785388451</v>
      </c>
      <c r="Q29">
        <v>2.3979223865384611</v>
      </c>
      <c r="R29">
        <v>13.011369259168104</v>
      </c>
      <c r="S29">
        <v>8.099327265532251</v>
      </c>
      <c r="T29">
        <v>0</v>
      </c>
      <c r="U29">
        <v>21.40457923382877</v>
      </c>
      <c r="V29">
        <v>6.356884897280966</v>
      </c>
      <c r="W29">
        <v>10.240989681050655</v>
      </c>
      <c r="X29">
        <v>30.17095829353709</v>
      </c>
      <c r="Y29">
        <v>0</v>
      </c>
      <c r="Z29">
        <v>4.0214116800000008</v>
      </c>
      <c r="AA29">
        <v>8.6206872960000016</v>
      </c>
      <c r="AB29">
        <v>12.1211298</v>
      </c>
      <c r="AC29">
        <v>5.9454030538000007</v>
      </c>
      <c r="AD29">
        <v>5.59314</v>
      </c>
      <c r="AE29">
        <v>10.07711744</v>
      </c>
      <c r="AF29">
        <v>6.0500560000000005</v>
      </c>
      <c r="AG29">
        <v>13.171256639999999</v>
      </c>
      <c r="AH29">
        <v>43.064474700000005</v>
      </c>
      <c r="AI29">
        <v>5.0783122000000001</v>
      </c>
      <c r="AJ29">
        <v>0</v>
      </c>
      <c r="AK29">
        <v>16.156377450000001</v>
      </c>
      <c r="AL29">
        <v>0</v>
      </c>
      <c r="AM29">
        <v>4.8596755679999992</v>
      </c>
      <c r="AN29">
        <v>0.68849816399999997</v>
      </c>
      <c r="AO29">
        <v>0.350874888</v>
      </c>
      <c r="AP29">
        <v>0.55021512000000006</v>
      </c>
      <c r="AQ29">
        <v>19.099028000000001</v>
      </c>
      <c r="AR29">
        <v>1.0161216</v>
      </c>
      <c r="AS29">
        <v>2.4762441599999994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31.009549506126167</v>
      </c>
      <c r="BB29">
        <f t="shared" si="0"/>
        <v>710.84571302945426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9.3820926920446777</v>
      </c>
      <c r="L30">
        <v>0</v>
      </c>
      <c r="M30">
        <v>27.760063965399503</v>
      </c>
      <c r="N30">
        <v>36.249046937716265</v>
      </c>
      <c r="O30">
        <v>0</v>
      </c>
      <c r="P30">
        <v>44.220523785388451</v>
      </c>
      <c r="Q30">
        <v>3.405918665511265</v>
      </c>
      <c r="R30">
        <v>13.011369259168104</v>
      </c>
      <c r="S30">
        <v>8.099327265532251</v>
      </c>
      <c r="T30">
        <v>0</v>
      </c>
      <c r="U30">
        <v>21.40457923382877</v>
      </c>
      <c r="V30">
        <v>6.356884897280966</v>
      </c>
      <c r="W30">
        <v>10.240989681050655</v>
      </c>
      <c r="X30">
        <v>30.17095829353709</v>
      </c>
      <c r="Y30">
        <v>0</v>
      </c>
      <c r="Z30">
        <v>4.0214116800000008</v>
      </c>
      <c r="AA30">
        <v>8.6206872960000016</v>
      </c>
      <c r="AB30">
        <v>12.1211298</v>
      </c>
      <c r="AC30">
        <v>5.9454030538000007</v>
      </c>
      <c r="AD30">
        <v>8.3897099999999973</v>
      </c>
      <c r="AE30">
        <v>15.167636296800005</v>
      </c>
      <c r="AF30">
        <v>6.0500560000000005</v>
      </c>
      <c r="AG30">
        <v>13.171256639999999</v>
      </c>
      <c r="AH30">
        <v>43.064474700000005</v>
      </c>
      <c r="AI30">
        <v>5.0783122000000001</v>
      </c>
      <c r="AJ30">
        <v>0</v>
      </c>
      <c r="AK30">
        <v>16.156377450000001</v>
      </c>
      <c r="AL30">
        <v>0</v>
      </c>
      <c r="AM30">
        <v>4.8596755679999992</v>
      </c>
      <c r="AN30">
        <v>0.68849816399999997</v>
      </c>
      <c r="AO30">
        <v>0.31389321599999997</v>
      </c>
      <c r="AP30">
        <v>0.55021512000000006</v>
      </c>
      <c r="AQ30">
        <v>19.099028000000001</v>
      </c>
      <c r="AR30">
        <v>1.0161216</v>
      </c>
      <c r="AS30">
        <v>2.4762441599999994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15.762440172286894</v>
      </c>
      <c r="BB30">
        <f t="shared" si="0"/>
        <v>361.32944544877114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9.3820926920446777</v>
      </c>
      <c r="L31">
        <v>0</v>
      </c>
      <c r="M31">
        <v>27.760063965399503</v>
      </c>
      <c r="N31">
        <v>36.249046937716265</v>
      </c>
      <c r="O31">
        <v>0</v>
      </c>
      <c r="P31">
        <v>44.220523785388451</v>
      </c>
      <c r="Q31">
        <v>3.4537506035767507</v>
      </c>
      <c r="R31">
        <v>13.011369259168104</v>
      </c>
      <c r="S31">
        <v>8.099327265532251</v>
      </c>
      <c r="T31">
        <v>0</v>
      </c>
      <c r="U31">
        <v>20.371673751952766</v>
      </c>
      <c r="V31">
        <v>6.0953454117647059</v>
      </c>
      <c r="W31">
        <v>10.240989681050655</v>
      </c>
      <c r="X31">
        <v>30.17095829353709</v>
      </c>
      <c r="Y31">
        <v>0</v>
      </c>
      <c r="Z31">
        <v>4.0214116800000008</v>
      </c>
      <c r="AA31">
        <v>8.6206872960000016</v>
      </c>
      <c r="AB31">
        <v>12.1211298</v>
      </c>
      <c r="AC31">
        <v>8.9183002002000027</v>
      </c>
      <c r="AD31">
        <v>8.3897099999999973</v>
      </c>
      <c r="AE31">
        <v>15.167636296800005</v>
      </c>
      <c r="AF31">
        <v>6.0500560000000005</v>
      </c>
      <c r="AG31">
        <v>13.171256639999999</v>
      </c>
      <c r="AH31">
        <v>43.064474700000005</v>
      </c>
      <c r="AI31">
        <v>5.0783122000000001</v>
      </c>
      <c r="AJ31">
        <v>0</v>
      </c>
      <c r="AK31">
        <v>16.156377450000001</v>
      </c>
      <c r="AL31">
        <v>0</v>
      </c>
      <c r="AM31">
        <v>4.8596755679999992</v>
      </c>
      <c r="AN31">
        <v>0.68849816399999997</v>
      </c>
      <c r="AO31">
        <v>0.28683345599999993</v>
      </c>
      <c r="AP31">
        <v>0.55021512000000006</v>
      </c>
      <c r="AQ31">
        <v>19.099028000000001</v>
      </c>
      <c r="AR31">
        <v>1.3548288000000002</v>
      </c>
      <c r="AS31">
        <v>2.4762441599999994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15.847625541673025</v>
      </c>
      <c r="BB31">
        <f t="shared" si="0"/>
        <v>363.28219163645826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9.3820926920446777</v>
      </c>
      <c r="L32">
        <v>0</v>
      </c>
      <c r="M32">
        <v>27.760063965399503</v>
      </c>
      <c r="N32">
        <v>36.249046937716265</v>
      </c>
      <c r="O32">
        <v>0</v>
      </c>
      <c r="P32">
        <v>44.220523785388451</v>
      </c>
      <c r="Q32">
        <v>3.406478125478194</v>
      </c>
      <c r="R32">
        <v>13.011369259168104</v>
      </c>
      <c r="S32">
        <v>8.099327265532251</v>
      </c>
      <c r="T32">
        <v>0</v>
      </c>
      <c r="U32">
        <v>19.330420973337468</v>
      </c>
      <c r="V32">
        <v>6.0953454117647059</v>
      </c>
      <c r="W32">
        <v>10.240989681050655</v>
      </c>
      <c r="X32">
        <v>30.17095829353709</v>
      </c>
      <c r="Y32">
        <v>0</v>
      </c>
      <c r="Z32">
        <v>4.0214116800000008</v>
      </c>
      <c r="AA32">
        <v>8.6206872960000016</v>
      </c>
      <c r="AB32">
        <v>12.1211298</v>
      </c>
      <c r="AC32">
        <v>8.9183002002000027</v>
      </c>
      <c r="AD32">
        <v>11.18628</v>
      </c>
      <c r="AE32">
        <v>15.167636296800005</v>
      </c>
      <c r="AF32">
        <v>6.0500560000000005</v>
      </c>
      <c r="AG32">
        <v>13.171256639999999</v>
      </c>
      <c r="AH32">
        <v>40.681689999999996</v>
      </c>
      <c r="AI32">
        <v>5.0783122000000001</v>
      </c>
      <c r="AJ32">
        <v>0</v>
      </c>
      <c r="AK32">
        <v>16.156377450000001</v>
      </c>
      <c r="AL32">
        <v>0</v>
      </c>
      <c r="AM32">
        <v>3.2397837119999999</v>
      </c>
      <c r="AN32">
        <v>0.68849816399999997</v>
      </c>
      <c r="AO32">
        <v>0.28593146400000002</v>
      </c>
      <c r="AP32">
        <v>0.55021512000000006</v>
      </c>
      <c r="AQ32">
        <v>19.099028000000001</v>
      </c>
      <c r="AR32">
        <v>1.3548288000000002</v>
      </c>
      <c r="AS32">
        <v>2.4762441599999994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15.751672329973417</v>
      </c>
      <c r="BB32">
        <f t="shared" si="0"/>
        <v>361.08261104344405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9.3820926920446777</v>
      </c>
      <c r="L33">
        <v>0</v>
      </c>
      <c r="M33">
        <v>27.760063965399503</v>
      </c>
      <c r="N33">
        <v>36.249046937716265</v>
      </c>
      <c r="O33">
        <v>0</v>
      </c>
      <c r="P33">
        <v>44.220523785388451</v>
      </c>
      <c r="Q33">
        <v>3.4056307481296759</v>
      </c>
      <c r="R33">
        <v>13.011369259168104</v>
      </c>
      <c r="S33">
        <v>8.099327265532251</v>
      </c>
      <c r="T33">
        <v>0</v>
      </c>
      <c r="U33">
        <v>17.126092327669557</v>
      </c>
      <c r="V33">
        <v>6.0953454117647059</v>
      </c>
      <c r="W33">
        <v>10.240989681050655</v>
      </c>
      <c r="X33">
        <v>30.17095829353709</v>
      </c>
      <c r="Y33">
        <v>0</v>
      </c>
      <c r="Z33">
        <v>4.0214116800000008</v>
      </c>
      <c r="AA33">
        <v>8.6206872960000016</v>
      </c>
      <c r="AB33">
        <v>12.1211298</v>
      </c>
      <c r="AC33">
        <v>8.9183002002000027</v>
      </c>
      <c r="AD33">
        <v>11.18628</v>
      </c>
      <c r="AE33">
        <v>15.167636296800005</v>
      </c>
      <c r="AF33">
        <v>6.0500560000000005</v>
      </c>
      <c r="AG33">
        <v>13.171256639999999</v>
      </c>
      <c r="AH33">
        <v>35.887062250000007</v>
      </c>
      <c r="AI33">
        <v>5.0783122000000001</v>
      </c>
      <c r="AJ33">
        <v>0</v>
      </c>
      <c r="AK33">
        <v>16.156377450000001</v>
      </c>
      <c r="AL33">
        <v>0</v>
      </c>
      <c r="AM33">
        <v>1.619891856</v>
      </c>
      <c r="AN33">
        <v>0.68849816399999997</v>
      </c>
      <c r="AO33">
        <v>0.28051951199999997</v>
      </c>
      <c r="AP33">
        <v>0.55021512000000006</v>
      </c>
      <c r="AQ33">
        <v>19.099028000000001</v>
      </c>
      <c r="AR33">
        <v>9.4838016000000014</v>
      </c>
      <c r="AS33">
        <v>2.4762441599999994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15.730933786183726</v>
      </c>
      <c r="BB33">
        <f t="shared" si="0"/>
        <v>360.60721480621726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9.3820926920446777</v>
      </c>
      <c r="L34">
        <v>0</v>
      </c>
      <c r="M34">
        <v>27.760063965399503</v>
      </c>
      <c r="N34">
        <v>36.249046937716265</v>
      </c>
      <c r="O34">
        <v>0</v>
      </c>
      <c r="P34">
        <v>44.220523785388451</v>
      </c>
      <c r="Q34">
        <v>3.4053303846153846</v>
      </c>
      <c r="R34">
        <v>13.011369259168104</v>
      </c>
      <c r="S34">
        <v>8.099327265532251</v>
      </c>
      <c r="T34">
        <v>0</v>
      </c>
      <c r="U34">
        <v>17.126092327669557</v>
      </c>
      <c r="V34">
        <v>6.0953454117647059</v>
      </c>
      <c r="W34">
        <v>10.240989681050655</v>
      </c>
      <c r="X34">
        <v>30.17095829353709</v>
      </c>
      <c r="Y34">
        <v>0</v>
      </c>
      <c r="Z34">
        <v>4.0214116800000008</v>
      </c>
      <c r="AA34">
        <v>5.4533699999999987</v>
      </c>
      <c r="AB34">
        <v>5.3162849999999997</v>
      </c>
      <c r="AC34">
        <v>5.9454030538000007</v>
      </c>
      <c r="AD34">
        <v>8.3897099999999973</v>
      </c>
      <c r="AE34">
        <v>15.167636296800005</v>
      </c>
      <c r="AF34">
        <v>5.4450504000000004</v>
      </c>
      <c r="AG34">
        <v>13.171256639999999</v>
      </c>
      <c r="AH34">
        <v>35.887062250000007</v>
      </c>
      <c r="AI34">
        <v>1.5625575999999999</v>
      </c>
      <c r="AJ34">
        <v>0</v>
      </c>
      <c r="AK34">
        <v>16.156377450000001</v>
      </c>
      <c r="AL34">
        <v>0</v>
      </c>
      <c r="AM34">
        <v>0</v>
      </c>
      <c r="AN34">
        <v>0.68849816399999997</v>
      </c>
      <c r="AO34">
        <v>0.2931474</v>
      </c>
      <c r="AP34">
        <v>0.55021512000000006</v>
      </c>
      <c r="AQ34">
        <v>19.099028000000001</v>
      </c>
      <c r="AR34">
        <v>9.4838016000000014</v>
      </c>
      <c r="AS34">
        <v>2.4762441599999994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14.833490223579034</v>
      </c>
      <c r="BB34">
        <f t="shared" si="0"/>
        <v>340.03470459490762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9.3820926920446777</v>
      </c>
      <c r="L35">
        <v>0</v>
      </c>
      <c r="M35">
        <v>27.760063965399503</v>
      </c>
      <c r="N35">
        <v>36.249046937716265</v>
      </c>
      <c r="O35">
        <v>0</v>
      </c>
      <c r="P35">
        <v>44.220523785388451</v>
      </c>
      <c r="Q35">
        <v>2.610331352532274</v>
      </c>
      <c r="R35">
        <v>13.011369259168104</v>
      </c>
      <c r="S35">
        <v>8.099327265532251</v>
      </c>
      <c r="T35">
        <v>0</v>
      </c>
      <c r="U35">
        <v>17.126092327669557</v>
      </c>
      <c r="V35">
        <v>5.7301491620111724</v>
      </c>
      <c r="W35">
        <v>10.240989681050655</v>
      </c>
      <c r="X35">
        <v>30.17095829353709</v>
      </c>
      <c r="Y35">
        <v>0</v>
      </c>
      <c r="Z35">
        <v>2.1936200000000001</v>
      </c>
      <c r="AA35">
        <v>1.1633856</v>
      </c>
      <c r="AB35">
        <v>1.2268350000000001</v>
      </c>
      <c r="AC35">
        <v>2.969770832</v>
      </c>
      <c r="AD35">
        <v>5.59314</v>
      </c>
      <c r="AE35">
        <v>15.167636296800005</v>
      </c>
      <c r="AF35">
        <v>5.4450504000000004</v>
      </c>
      <c r="AG35">
        <v>13.171256639999999</v>
      </c>
      <c r="AH35">
        <v>28.709649799999998</v>
      </c>
      <c r="AI35">
        <v>0.97659850000000015</v>
      </c>
      <c r="AJ35">
        <v>0</v>
      </c>
      <c r="AK35">
        <v>16.156377450000001</v>
      </c>
      <c r="AL35">
        <v>0</v>
      </c>
      <c r="AM35">
        <v>0</v>
      </c>
      <c r="AN35">
        <v>0.68849816399999997</v>
      </c>
      <c r="AO35">
        <v>0.31299122400000007</v>
      </c>
      <c r="AP35">
        <v>0.55021512000000006</v>
      </c>
      <c r="AQ35">
        <v>19.099028000000001</v>
      </c>
      <c r="AR35">
        <v>1.3548288000000002</v>
      </c>
      <c r="AS35">
        <v>2.4762441599999994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13.453583718262603</v>
      </c>
      <c r="BB35">
        <f t="shared" si="0"/>
        <v>308.40248699058742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9.3820926920446777</v>
      </c>
      <c r="L36">
        <v>0</v>
      </c>
      <c r="M36">
        <v>27.760063965399503</v>
      </c>
      <c r="N36">
        <v>36.249046937716265</v>
      </c>
      <c r="O36">
        <v>0</v>
      </c>
      <c r="P36">
        <v>44.220523785388451</v>
      </c>
      <c r="Q36">
        <v>1.3051656762661368</v>
      </c>
      <c r="R36">
        <v>13.011369259168104</v>
      </c>
      <c r="S36">
        <v>8.099327265532251</v>
      </c>
      <c r="T36">
        <v>0</v>
      </c>
      <c r="U36">
        <v>17.126092327669557</v>
      </c>
      <c r="V36">
        <v>5.7301491620111724</v>
      </c>
      <c r="W36">
        <v>10.240989681050655</v>
      </c>
      <c r="X36">
        <v>30.17095829353709</v>
      </c>
      <c r="Y36">
        <v>0</v>
      </c>
      <c r="Z36">
        <v>2.0107058400000004</v>
      </c>
      <c r="AA36">
        <v>0</v>
      </c>
      <c r="AB36">
        <v>0</v>
      </c>
      <c r="AC36">
        <v>0</v>
      </c>
      <c r="AD36">
        <v>2.6344499999999997</v>
      </c>
      <c r="AE36">
        <v>15.167636296800005</v>
      </c>
      <c r="AF36">
        <v>2.7225251999999993</v>
      </c>
      <c r="AG36">
        <v>13.171256639999999</v>
      </c>
      <c r="AH36">
        <v>21.532237350000003</v>
      </c>
      <c r="AI36">
        <v>0.97659850000000015</v>
      </c>
      <c r="AJ36">
        <v>0</v>
      </c>
      <c r="AK36">
        <v>16.156377450000001</v>
      </c>
      <c r="AL36">
        <v>0</v>
      </c>
      <c r="AM36">
        <v>0</v>
      </c>
      <c r="AN36">
        <v>0.68849816399999997</v>
      </c>
      <c r="AO36">
        <v>0.3337370400000001</v>
      </c>
      <c r="AP36">
        <v>0.55021512000000006</v>
      </c>
      <c r="AQ36">
        <v>19.099028000000001</v>
      </c>
      <c r="AR36">
        <v>1.3548288000000002</v>
      </c>
      <c r="AS36">
        <v>2.4762441599999994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12.630710269170557</v>
      </c>
      <c r="BB36">
        <f t="shared" si="0"/>
        <v>289.53940733741342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9.3820926920446777</v>
      </c>
      <c r="L37">
        <v>0</v>
      </c>
      <c r="M37">
        <v>27.760063965399503</v>
      </c>
      <c r="N37">
        <v>36.249046937716265</v>
      </c>
      <c r="O37">
        <v>0</v>
      </c>
      <c r="P37">
        <v>44.220523785388451</v>
      </c>
      <c r="Q37">
        <v>0.65351360079840315</v>
      </c>
      <c r="R37">
        <v>13.011369259168104</v>
      </c>
      <c r="S37">
        <v>8.099327265532251</v>
      </c>
      <c r="T37">
        <v>0</v>
      </c>
      <c r="U37">
        <v>17.126092327669557</v>
      </c>
      <c r="V37">
        <v>5.5631749263521293</v>
      </c>
      <c r="W37">
        <v>10.240989681050655</v>
      </c>
      <c r="X37">
        <v>30.17095829353709</v>
      </c>
      <c r="Y37">
        <v>0</v>
      </c>
      <c r="Z37">
        <v>2.0107058400000004</v>
      </c>
      <c r="AA37">
        <v>0</v>
      </c>
      <c r="AB37">
        <v>0</v>
      </c>
      <c r="AC37">
        <v>0</v>
      </c>
      <c r="AD37">
        <v>0</v>
      </c>
      <c r="AE37">
        <v>10.07711744</v>
      </c>
      <c r="AF37">
        <v>2.7225251999999993</v>
      </c>
      <c r="AG37">
        <v>13.171256639999999</v>
      </c>
      <c r="AH37">
        <v>14.354824899999999</v>
      </c>
      <c r="AI37">
        <v>0.97659850000000015</v>
      </c>
      <c r="AJ37">
        <v>0</v>
      </c>
      <c r="AK37">
        <v>16.156377450000001</v>
      </c>
      <c r="AL37">
        <v>0</v>
      </c>
      <c r="AM37">
        <v>0</v>
      </c>
      <c r="AN37">
        <v>0.70762311300000003</v>
      </c>
      <c r="AO37">
        <v>0.33012907199999997</v>
      </c>
      <c r="AP37">
        <v>0.55021512000000006</v>
      </c>
      <c r="AQ37">
        <v>19.099028000000001</v>
      </c>
      <c r="AR37">
        <v>1.3548288000000002</v>
      </c>
      <c r="AS37">
        <v>1.6508294399999999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11.939718602724584</v>
      </c>
      <c r="BB37">
        <f t="shared" si="0"/>
        <v>273.69949364693247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9.3820926920446777</v>
      </c>
      <c r="L38">
        <v>0</v>
      </c>
      <c r="M38">
        <v>27.760063965399503</v>
      </c>
      <c r="N38">
        <v>36.249046937716265</v>
      </c>
      <c r="O38">
        <v>0</v>
      </c>
      <c r="P38">
        <v>44.220523785388451</v>
      </c>
      <c r="Q38">
        <v>0.38977338522954108</v>
      </c>
      <c r="R38">
        <v>13.011369259168104</v>
      </c>
      <c r="S38">
        <v>8.099327265532251</v>
      </c>
      <c r="T38">
        <v>0</v>
      </c>
      <c r="U38">
        <v>17.126092327669557</v>
      </c>
      <c r="V38">
        <v>5.5631749263521293</v>
      </c>
      <c r="W38">
        <v>10.240989681050655</v>
      </c>
      <c r="X38">
        <v>30.17095829353709</v>
      </c>
      <c r="Y38">
        <v>0</v>
      </c>
      <c r="Z38">
        <v>2.0107058400000004</v>
      </c>
      <c r="AA38">
        <v>0</v>
      </c>
      <c r="AB38">
        <v>0</v>
      </c>
      <c r="AC38">
        <v>0</v>
      </c>
      <c r="AD38">
        <v>0</v>
      </c>
      <c r="AE38">
        <v>10.07711744</v>
      </c>
      <c r="AF38">
        <v>2.7225251999999993</v>
      </c>
      <c r="AG38">
        <v>13.171256639999999</v>
      </c>
      <c r="AH38">
        <v>6.5671871000000008</v>
      </c>
      <c r="AI38">
        <v>0.97659850000000015</v>
      </c>
      <c r="AJ38">
        <v>0</v>
      </c>
      <c r="AK38">
        <v>16.156377450000001</v>
      </c>
      <c r="AL38">
        <v>0</v>
      </c>
      <c r="AM38">
        <v>0</v>
      </c>
      <c r="AN38">
        <v>0.70762311300000003</v>
      </c>
      <c r="AO38">
        <v>0.35267887199999998</v>
      </c>
      <c r="AP38">
        <v>0.55021512000000006</v>
      </c>
      <c r="AQ38">
        <v>19.099028000000001</v>
      </c>
      <c r="AR38">
        <v>1.3548288000000002</v>
      </c>
      <c r="AS38">
        <v>1.6508294399999999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11.604113791867098</v>
      </c>
      <c r="BB38">
        <f t="shared" si="0"/>
        <v>266.00627024222115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9.3820926920446777</v>
      </c>
      <c r="L39">
        <v>0</v>
      </c>
      <c r="M39">
        <v>27.760063965399503</v>
      </c>
      <c r="N39">
        <v>36.249046937716265</v>
      </c>
      <c r="O39">
        <v>0</v>
      </c>
      <c r="P39">
        <v>44.220523785388451</v>
      </c>
      <c r="Q39">
        <v>0.25937411576846298</v>
      </c>
      <c r="R39">
        <v>13.011369259168104</v>
      </c>
      <c r="S39">
        <v>8.099327265532251</v>
      </c>
      <c r="T39">
        <v>0</v>
      </c>
      <c r="U39">
        <v>17.126092327669557</v>
      </c>
      <c r="V39">
        <v>5.801174890237176</v>
      </c>
      <c r="W39">
        <v>10.240989681050655</v>
      </c>
      <c r="X39">
        <v>30.17095829353709</v>
      </c>
      <c r="Y39">
        <v>0</v>
      </c>
      <c r="Z39">
        <v>0.33748000000000006</v>
      </c>
      <c r="AA39">
        <v>0</v>
      </c>
      <c r="AB39">
        <v>0</v>
      </c>
      <c r="AC39">
        <v>0</v>
      </c>
      <c r="AD39">
        <v>0</v>
      </c>
      <c r="AE39">
        <v>10.07711744</v>
      </c>
      <c r="AF39">
        <v>2.7225251999999993</v>
      </c>
      <c r="AG39">
        <v>13.171256639999999</v>
      </c>
      <c r="AH39">
        <v>0</v>
      </c>
      <c r="AI39">
        <v>0.97659850000000015</v>
      </c>
      <c r="AJ39">
        <v>0</v>
      </c>
      <c r="AK39">
        <v>16.156377450000001</v>
      </c>
      <c r="AL39">
        <v>0</v>
      </c>
      <c r="AM39">
        <v>0</v>
      </c>
      <c r="AN39">
        <v>0.70762311300000003</v>
      </c>
      <c r="AO39">
        <v>0.37162070399999997</v>
      </c>
      <c r="AP39">
        <v>0.55021512000000006</v>
      </c>
      <c r="AQ39">
        <v>19.099028000000001</v>
      </c>
      <c r="AR39">
        <v>1.3548288000000002</v>
      </c>
      <c r="AS39">
        <v>2.4762441599999994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11.299456023988153</v>
      </c>
      <c r="BB39">
        <f t="shared" si="0"/>
        <v>259.02247231652404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9.3820926920446777</v>
      </c>
      <c r="L40">
        <v>0</v>
      </c>
      <c r="M40">
        <v>27.760063965399503</v>
      </c>
      <c r="N40">
        <v>36.249046937716265</v>
      </c>
      <c r="O40">
        <v>0</v>
      </c>
      <c r="P40">
        <v>44.220523785388451</v>
      </c>
      <c r="Q40">
        <v>0.12945067864271467</v>
      </c>
      <c r="R40">
        <v>13.011369259168104</v>
      </c>
      <c r="S40">
        <v>8.099327265532251</v>
      </c>
      <c r="T40">
        <v>0</v>
      </c>
      <c r="U40">
        <v>17.126092327669557</v>
      </c>
      <c r="V40">
        <v>5.801174890237176</v>
      </c>
      <c r="W40">
        <v>10.240989681050655</v>
      </c>
      <c r="X40">
        <v>30.17095829353709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5.0385587199999993</v>
      </c>
      <c r="AF40">
        <v>2.7225251999999993</v>
      </c>
      <c r="AG40">
        <v>13.171256639999999</v>
      </c>
      <c r="AH40">
        <v>0</v>
      </c>
      <c r="AI40">
        <v>0.97659850000000015</v>
      </c>
      <c r="AJ40">
        <v>0</v>
      </c>
      <c r="AK40">
        <v>16.156377450000001</v>
      </c>
      <c r="AL40">
        <v>0</v>
      </c>
      <c r="AM40">
        <v>0</v>
      </c>
      <c r="AN40">
        <v>0.70762311300000003</v>
      </c>
      <c r="AO40">
        <v>0.384248592</v>
      </c>
      <c r="AP40">
        <v>0.55021512000000006</v>
      </c>
      <c r="AQ40">
        <v>19.099028000000001</v>
      </c>
      <c r="AR40">
        <v>1.3548288000000002</v>
      </c>
      <c r="AS40">
        <v>2.4762441599999994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11.069834575152623</v>
      </c>
      <c r="BB40">
        <f t="shared" si="0"/>
        <v>253.75875949623386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9.3820926920446777</v>
      </c>
      <c r="L41">
        <v>0</v>
      </c>
      <c r="M41">
        <v>27.760063965399503</v>
      </c>
      <c r="N41">
        <v>36.249046937716265</v>
      </c>
      <c r="O41">
        <v>0</v>
      </c>
      <c r="P41">
        <v>44.220523785388451</v>
      </c>
      <c r="Q41">
        <v>7.647744510978924E-4</v>
      </c>
      <c r="R41">
        <v>13.011369259168104</v>
      </c>
      <c r="S41">
        <v>8.099327265532251</v>
      </c>
      <c r="T41">
        <v>0</v>
      </c>
      <c r="U41">
        <v>17.126092327669557</v>
      </c>
      <c r="V41">
        <v>5.5631749263521293</v>
      </c>
      <c r="W41">
        <v>10.240989681050655</v>
      </c>
      <c r="X41">
        <v>30.17095829353709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1.3777309000000002</v>
      </c>
      <c r="AF41">
        <v>2.7225251999999993</v>
      </c>
      <c r="AG41">
        <v>13.171256639999999</v>
      </c>
      <c r="AH41">
        <v>0</v>
      </c>
      <c r="AI41">
        <v>0.97659850000000015</v>
      </c>
      <c r="AJ41">
        <v>0</v>
      </c>
      <c r="AK41">
        <v>16.156377450000001</v>
      </c>
      <c r="AL41">
        <v>0</v>
      </c>
      <c r="AM41">
        <v>0</v>
      </c>
      <c r="AN41">
        <v>0.70762311300000003</v>
      </c>
      <c r="AO41">
        <v>0.39868046399999996</v>
      </c>
      <c r="AP41">
        <v>0.55021512000000006</v>
      </c>
      <c r="AQ41">
        <v>14.324270999999998</v>
      </c>
      <c r="AR41">
        <v>9.4838016000000014</v>
      </c>
      <c r="AS41">
        <v>5.1175712639999986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11.152701612624384</v>
      </c>
      <c r="BB41">
        <f t="shared" si="0"/>
        <v>255.65835354668539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9.3820926920446777</v>
      </c>
      <c r="L42">
        <v>0</v>
      </c>
      <c r="M42">
        <v>27.760063965399503</v>
      </c>
      <c r="N42">
        <v>36.249046937716265</v>
      </c>
      <c r="O42">
        <v>0</v>
      </c>
      <c r="P42">
        <v>44.220523785388451</v>
      </c>
      <c r="Q42">
        <v>0</v>
      </c>
      <c r="R42">
        <v>13.011369259168104</v>
      </c>
      <c r="S42">
        <v>8.099327265532251</v>
      </c>
      <c r="T42">
        <v>0</v>
      </c>
      <c r="U42">
        <v>17.126092327669557</v>
      </c>
      <c r="V42">
        <v>5.5631749263521293</v>
      </c>
      <c r="W42">
        <v>10.240989681050655</v>
      </c>
      <c r="X42">
        <v>30.17095829353709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5.0385587199999993</v>
      </c>
      <c r="AF42">
        <v>2.7225251999999993</v>
      </c>
      <c r="AG42">
        <v>13.171256639999999</v>
      </c>
      <c r="AH42">
        <v>0</v>
      </c>
      <c r="AI42">
        <v>0</v>
      </c>
      <c r="AJ42">
        <v>0</v>
      </c>
      <c r="AK42">
        <v>16.156377450000001</v>
      </c>
      <c r="AL42">
        <v>0</v>
      </c>
      <c r="AM42">
        <v>0</v>
      </c>
      <c r="AN42">
        <v>0.70762311300000003</v>
      </c>
      <c r="AO42">
        <v>0.39597448800000001</v>
      </c>
      <c r="AP42">
        <v>0.55021512000000006</v>
      </c>
      <c r="AQ42">
        <v>14.324270999999998</v>
      </c>
      <c r="AR42">
        <v>9.4838016000000014</v>
      </c>
      <c r="AS42">
        <v>5.1175712639999986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11.264757491760509</v>
      </c>
      <c r="BB42">
        <f t="shared" si="0"/>
        <v>258.22705623709822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9.3820926920446777</v>
      </c>
      <c r="L43">
        <v>0</v>
      </c>
      <c r="M43">
        <v>27.760063965399503</v>
      </c>
      <c r="N43">
        <v>36.249046937716265</v>
      </c>
      <c r="O43">
        <v>0</v>
      </c>
      <c r="P43">
        <v>44.220523785388451</v>
      </c>
      <c r="Q43">
        <v>0</v>
      </c>
      <c r="R43">
        <v>13.011369259168104</v>
      </c>
      <c r="S43">
        <v>8.099327265532251</v>
      </c>
      <c r="T43">
        <v>0</v>
      </c>
      <c r="U43">
        <v>17.126092327669557</v>
      </c>
      <c r="V43">
        <v>5.5631749263521293</v>
      </c>
      <c r="W43">
        <v>10.240989681050655</v>
      </c>
      <c r="X43">
        <v>30.17095829353709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5.0385587199999993</v>
      </c>
      <c r="AF43">
        <v>2.7225251999999993</v>
      </c>
      <c r="AG43">
        <v>13.171256639999999</v>
      </c>
      <c r="AH43">
        <v>0</v>
      </c>
      <c r="AI43">
        <v>0</v>
      </c>
      <c r="AJ43">
        <v>0</v>
      </c>
      <c r="AK43">
        <v>16.156377450000001</v>
      </c>
      <c r="AL43">
        <v>0</v>
      </c>
      <c r="AM43">
        <v>0</v>
      </c>
      <c r="AN43">
        <v>0.70762311300000003</v>
      </c>
      <c r="AO43">
        <v>0.40679839200000001</v>
      </c>
      <c r="AP43">
        <v>0.55021512000000006</v>
      </c>
      <c r="AQ43">
        <v>14.324270999999998</v>
      </c>
      <c r="AR43">
        <v>1.3548288000000002</v>
      </c>
      <c r="AS43">
        <v>5.1175712639999986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10.925418590560508</v>
      </c>
      <c r="BB43">
        <f t="shared" si="0"/>
        <v>250.44824624229821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9.3820926920446777</v>
      </c>
      <c r="L44">
        <v>0</v>
      </c>
      <c r="M44">
        <v>27.760063965399503</v>
      </c>
      <c r="N44">
        <v>36.249046937716265</v>
      </c>
      <c r="O44">
        <v>0</v>
      </c>
      <c r="P44">
        <v>44.220523785388451</v>
      </c>
      <c r="Q44">
        <v>0</v>
      </c>
      <c r="R44">
        <v>13.011369259168104</v>
      </c>
      <c r="S44">
        <v>8.099327265532251</v>
      </c>
      <c r="T44">
        <v>0</v>
      </c>
      <c r="U44">
        <v>17.126092327669557</v>
      </c>
      <c r="V44">
        <v>5.5631749263521293</v>
      </c>
      <c r="W44">
        <v>10.240989681050655</v>
      </c>
      <c r="X44">
        <v>30.17095829353709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5.0385587199999993</v>
      </c>
      <c r="AF44">
        <v>2.7225251999999993</v>
      </c>
      <c r="AG44">
        <v>13.171256639999999</v>
      </c>
      <c r="AH44">
        <v>0</v>
      </c>
      <c r="AI44">
        <v>0</v>
      </c>
      <c r="AJ44">
        <v>0</v>
      </c>
      <c r="AK44">
        <v>16.156377450000001</v>
      </c>
      <c r="AL44">
        <v>0</v>
      </c>
      <c r="AM44">
        <v>0</v>
      </c>
      <c r="AN44">
        <v>0.70762311300000003</v>
      </c>
      <c r="AO44">
        <v>0.41852428799999997</v>
      </c>
      <c r="AP44">
        <v>0.55021512000000006</v>
      </c>
      <c r="AQ44">
        <v>14.324270999999998</v>
      </c>
      <c r="AR44">
        <v>1.3548288000000002</v>
      </c>
      <c r="AS44">
        <v>5.1175712639999986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10.925908856960508</v>
      </c>
      <c r="BB44">
        <f t="shared" si="0"/>
        <v>250.45948187189816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9.3820926920446777</v>
      </c>
      <c r="L45">
        <v>0</v>
      </c>
      <c r="M45">
        <v>27.760063965399503</v>
      </c>
      <c r="N45">
        <v>36.249046937716265</v>
      </c>
      <c r="O45">
        <v>0</v>
      </c>
      <c r="P45">
        <v>44.220523785388451</v>
      </c>
      <c r="Q45">
        <v>0</v>
      </c>
      <c r="R45">
        <v>13.011369259168104</v>
      </c>
      <c r="S45">
        <v>8.099327265532251</v>
      </c>
      <c r="T45">
        <v>0</v>
      </c>
      <c r="U45">
        <v>17.126092327669557</v>
      </c>
      <c r="V45">
        <v>5.5631749263521293</v>
      </c>
      <c r="W45">
        <v>10.240989681050655</v>
      </c>
      <c r="X45">
        <v>30.17095829353709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5.0385587199999993</v>
      </c>
      <c r="AF45">
        <v>2.7225251999999993</v>
      </c>
      <c r="AG45">
        <v>13.171256639999999</v>
      </c>
      <c r="AH45">
        <v>0</v>
      </c>
      <c r="AI45">
        <v>0</v>
      </c>
      <c r="AJ45">
        <v>0</v>
      </c>
      <c r="AK45">
        <v>16.156377450000001</v>
      </c>
      <c r="AL45">
        <v>0</v>
      </c>
      <c r="AM45">
        <v>0</v>
      </c>
      <c r="AN45">
        <v>0.70762311300000003</v>
      </c>
      <c r="AO45">
        <v>0.420328272</v>
      </c>
      <c r="AP45">
        <v>0.55021512000000006</v>
      </c>
      <c r="AQ45">
        <v>14.324270999999998</v>
      </c>
      <c r="AR45">
        <v>1.3548288000000002</v>
      </c>
      <c r="AS45">
        <v>2.9714929919999999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10.83627815736051</v>
      </c>
      <c r="BB45">
        <f t="shared" si="0"/>
        <v>248.40483828349821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9.3820926920446777</v>
      </c>
      <c r="L46">
        <v>0</v>
      </c>
      <c r="M46">
        <v>27.760063965399503</v>
      </c>
      <c r="N46">
        <v>36.249046937716265</v>
      </c>
      <c r="O46">
        <v>0</v>
      </c>
      <c r="P46">
        <v>44.220523785388451</v>
      </c>
      <c r="Q46">
        <v>0</v>
      </c>
      <c r="R46">
        <v>13.011369259168104</v>
      </c>
      <c r="S46">
        <v>8.099327265532251</v>
      </c>
      <c r="T46">
        <v>0</v>
      </c>
      <c r="U46">
        <v>17.126092327669557</v>
      </c>
      <c r="V46">
        <v>5.5631749263521293</v>
      </c>
      <c r="W46">
        <v>10.240989681050655</v>
      </c>
      <c r="X46">
        <v>30.17095829353709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2.7225251999999993</v>
      </c>
      <c r="AG46">
        <v>13.171256639999999</v>
      </c>
      <c r="AH46">
        <v>0</v>
      </c>
      <c r="AI46">
        <v>0</v>
      </c>
      <c r="AJ46">
        <v>0</v>
      </c>
      <c r="AK46">
        <v>16.156377450000001</v>
      </c>
      <c r="AL46">
        <v>0</v>
      </c>
      <c r="AM46">
        <v>0</v>
      </c>
      <c r="AN46">
        <v>0.70762311300000003</v>
      </c>
      <c r="AO46">
        <v>0.41221034400000001</v>
      </c>
      <c r="AP46">
        <v>0.55021512000000006</v>
      </c>
      <c r="AQ46">
        <v>14.324270999999998</v>
      </c>
      <c r="AR46">
        <v>1.3548288000000002</v>
      </c>
      <c r="AS46">
        <v>2.9714929919999999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10.62532693816051</v>
      </c>
      <c r="BB46">
        <f t="shared" si="0"/>
        <v>243.56911285469823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9.3820926920446777</v>
      </c>
      <c r="L47">
        <v>0</v>
      </c>
      <c r="M47">
        <v>27.760063965399503</v>
      </c>
      <c r="N47">
        <v>36.249046937716265</v>
      </c>
      <c r="O47">
        <v>0</v>
      </c>
      <c r="P47">
        <v>42.735768484530674</v>
      </c>
      <c r="Q47">
        <v>4.9254707398212521</v>
      </c>
      <c r="R47">
        <v>13.011369259168104</v>
      </c>
      <c r="S47">
        <v>8.099327265532251</v>
      </c>
      <c r="T47">
        <v>0</v>
      </c>
      <c r="U47">
        <v>17.126092327669557</v>
      </c>
      <c r="V47">
        <v>5.5631749263521293</v>
      </c>
      <c r="W47">
        <v>9.4979332434254893</v>
      </c>
      <c r="X47">
        <v>30.17095829353709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2.7225251999999993</v>
      </c>
      <c r="AG47">
        <v>13.171256639999999</v>
      </c>
      <c r="AH47">
        <v>0</v>
      </c>
      <c r="AI47">
        <v>0</v>
      </c>
      <c r="AJ47">
        <v>0</v>
      </c>
      <c r="AK47">
        <v>16.156377450000001</v>
      </c>
      <c r="AL47">
        <v>0</v>
      </c>
      <c r="AM47">
        <v>0</v>
      </c>
      <c r="AN47">
        <v>0.70762311300000003</v>
      </c>
      <c r="AO47">
        <v>0.43295615999999998</v>
      </c>
      <c r="AP47">
        <v>0.55021512000000006</v>
      </c>
      <c r="AQ47">
        <v>14.324270999999998</v>
      </c>
      <c r="AR47">
        <v>1.3548288000000002</v>
      </c>
      <c r="AS47">
        <v>2.9714929919999999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10.738956148204988</v>
      </c>
      <c r="BB47">
        <f t="shared" si="0"/>
        <v>246.17388846199202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9.3820926920446777</v>
      </c>
      <c r="L48">
        <v>0</v>
      </c>
      <c r="M48">
        <v>27.760063965399503</v>
      </c>
      <c r="N48">
        <v>36.249046937716265</v>
      </c>
      <c r="O48">
        <v>0</v>
      </c>
      <c r="P48">
        <v>42.735768484530674</v>
      </c>
      <c r="Q48">
        <v>6.758147578451883</v>
      </c>
      <c r="R48">
        <v>13.011369259168104</v>
      </c>
      <c r="S48">
        <v>8.099327265532251</v>
      </c>
      <c r="T48">
        <v>0</v>
      </c>
      <c r="U48">
        <v>17.126092327669557</v>
      </c>
      <c r="V48">
        <v>5.5631749263521293</v>
      </c>
      <c r="W48">
        <v>9.4979332434254893</v>
      </c>
      <c r="X48">
        <v>30.17095829353709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2.7225251999999993</v>
      </c>
      <c r="AG48">
        <v>13.171256639999999</v>
      </c>
      <c r="AH48">
        <v>0</v>
      </c>
      <c r="AI48">
        <v>0</v>
      </c>
      <c r="AJ48">
        <v>0</v>
      </c>
      <c r="AK48">
        <v>16.156377450000001</v>
      </c>
      <c r="AL48">
        <v>0</v>
      </c>
      <c r="AM48">
        <v>0</v>
      </c>
      <c r="AN48">
        <v>0.70762311300000003</v>
      </c>
      <c r="AO48">
        <v>0.44919201600000003</v>
      </c>
      <c r="AP48">
        <v>0.55021512000000006</v>
      </c>
      <c r="AQ48">
        <v>14.324270999999998</v>
      </c>
      <c r="AR48">
        <v>1.3548288000000002</v>
      </c>
      <c r="AS48">
        <v>2.9714929919999999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10.816240641518721</v>
      </c>
      <c r="BB48">
        <f t="shared" si="0"/>
        <v>247.94551666330892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9.3820926920446777</v>
      </c>
      <c r="L49">
        <v>0</v>
      </c>
      <c r="M49">
        <v>27.760063965399503</v>
      </c>
      <c r="N49">
        <v>36.249046937716265</v>
      </c>
      <c r="O49">
        <v>0</v>
      </c>
      <c r="P49">
        <v>42.735768484530674</v>
      </c>
      <c r="Q49">
        <v>6.2521256946420118</v>
      </c>
      <c r="R49">
        <v>13.011369259168104</v>
      </c>
      <c r="S49">
        <v>8.099327265532251</v>
      </c>
      <c r="T49">
        <v>0</v>
      </c>
      <c r="U49">
        <v>17.126092327669557</v>
      </c>
      <c r="V49">
        <v>5.5631749263521293</v>
      </c>
      <c r="W49">
        <v>9.8714777813817687</v>
      </c>
      <c r="X49">
        <v>30.17095829353709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2.7225251999999993</v>
      </c>
      <c r="AG49">
        <v>13.171256639999999</v>
      </c>
      <c r="AH49">
        <v>0</v>
      </c>
      <c r="AI49">
        <v>0</v>
      </c>
      <c r="AJ49">
        <v>0</v>
      </c>
      <c r="AK49">
        <v>16.156377450000001</v>
      </c>
      <c r="AL49">
        <v>0</v>
      </c>
      <c r="AM49">
        <v>0</v>
      </c>
      <c r="AN49">
        <v>0.70762311300000003</v>
      </c>
      <c r="AO49">
        <v>0.45730994400000002</v>
      </c>
      <c r="AP49">
        <v>0.55021512000000006</v>
      </c>
      <c r="AQ49">
        <v>9.5495140000000003</v>
      </c>
      <c r="AR49">
        <v>9.4838016000000014</v>
      </c>
      <c r="AS49">
        <v>5.1175712639999986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11.040954793785158</v>
      </c>
      <c r="BB49">
        <f t="shared" si="0"/>
        <v>253.09673716518893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9.3820926920446777</v>
      </c>
      <c r="L50">
        <v>0</v>
      </c>
      <c r="M50">
        <v>27.760063965399503</v>
      </c>
      <c r="N50">
        <v>36.249046937716265</v>
      </c>
      <c r="O50">
        <v>0</v>
      </c>
      <c r="P50">
        <v>42.735768484530674</v>
      </c>
      <c r="Q50">
        <v>6.756334331119545</v>
      </c>
      <c r="R50">
        <v>13.011369259168104</v>
      </c>
      <c r="S50">
        <v>8.099327265532251</v>
      </c>
      <c r="T50">
        <v>0</v>
      </c>
      <c r="U50">
        <v>17.126092327669557</v>
      </c>
      <c r="V50">
        <v>5.5631749263521293</v>
      </c>
      <c r="W50">
        <v>9.8714777813817687</v>
      </c>
      <c r="X50">
        <v>30.17095829353709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5.4450504000000004</v>
      </c>
      <c r="AG50">
        <v>13.171256639999999</v>
      </c>
      <c r="AH50">
        <v>0</v>
      </c>
      <c r="AI50">
        <v>0</v>
      </c>
      <c r="AJ50">
        <v>0</v>
      </c>
      <c r="AK50">
        <v>16.156377450000001</v>
      </c>
      <c r="AL50">
        <v>0</v>
      </c>
      <c r="AM50">
        <v>0</v>
      </c>
      <c r="AN50">
        <v>0.70762311300000003</v>
      </c>
      <c r="AO50">
        <v>0.467231856</v>
      </c>
      <c r="AP50">
        <v>0.55021512000000006</v>
      </c>
      <c r="AQ50">
        <v>4.7747570000000001</v>
      </c>
      <c r="AR50">
        <v>9.4838016000000014</v>
      </c>
      <c r="AS50">
        <v>5.1175712639999986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10.976662407681573</v>
      </c>
      <c r="BB50">
        <f t="shared" si="0"/>
        <v>251.62292829977005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9.3820926920446777</v>
      </c>
      <c r="L51">
        <v>0</v>
      </c>
      <c r="M51">
        <v>27.760063965399503</v>
      </c>
      <c r="N51">
        <v>36.249046937716265</v>
      </c>
      <c r="O51">
        <v>0</v>
      </c>
      <c r="P51">
        <v>42.735768484530674</v>
      </c>
      <c r="Q51">
        <v>3.3510556937799048</v>
      </c>
      <c r="R51">
        <v>13.011369259168104</v>
      </c>
      <c r="S51">
        <v>8.099327265532251</v>
      </c>
      <c r="T51">
        <v>0</v>
      </c>
      <c r="U51">
        <v>17.126092327669557</v>
      </c>
      <c r="V51">
        <v>5.5631749263521293</v>
      </c>
      <c r="W51">
        <v>10.154037697160883</v>
      </c>
      <c r="X51">
        <v>30.17095829353709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5.4450504000000004</v>
      </c>
      <c r="AG51">
        <v>13.171256639999999</v>
      </c>
      <c r="AH51">
        <v>0</v>
      </c>
      <c r="AI51">
        <v>0</v>
      </c>
      <c r="AJ51">
        <v>0</v>
      </c>
      <c r="AK51">
        <v>16.156377450000001</v>
      </c>
      <c r="AL51">
        <v>0</v>
      </c>
      <c r="AM51">
        <v>0</v>
      </c>
      <c r="AN51">
        <v>0.70762311300000003</v>
      </c>
      <c r="AO51">
        <v>0.48527169600000009</v>
      </c>
      <c r="AP51">
        <v>0.62881727999999992</v>
      </c>
      <c r="AQ51">
        <v>0</v>
      </c>
      <c r="AR51">
        <v>0.67741440000000008</v>
      </c>
      <c r="AS51">
        <v>2.9714929919999999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10.192774210084252</v>
      </c>
      <c r="BB51">
        <f t="shared" si="0"/>
        <v>233.65351730380684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9.3820926920446777</v>
      </c>
      <c r="L52">
        <v>0</v>
      </c>
      <c r="M52">
        <v>27.760063965399503</v>
      </c>
      <c r="N52">
        <v>36.249046937716265</v>
      </c>
      <c r="O52">
        <v>0</v>
      </c>
      <c r="P52">
        <v>42.735768484530674</v>
      </c>
      <c r="Q52">
        <v>3.3510556937799048</v>
      </c>
      <c r="R52">
        <v>13.011369259168104</v>
      </c>
      <c r="S52">
        <v>8.099327265532251</v>
      </c>
      <c r="T52">
        <v>0</v>
      </c>
      <c r="U52">
        <v>17.126092327669557</v>
      </c>
      <c r="V52">
        <v>5.5631749263521293</v>
      </c>
      <c r="W52">
        <v>10.154037697160883</v>
      </c>
      <c r="X52">
        <v>30.17095829353709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5.4450504000000004</v>
      </c>
      <c r="AG52">
        <v>13.171256639999999</v>
      </c>
      <c r="AH52">
        <v>0</v>
      </c>
      <c r="AI52">
        <v>0</v>
      </c>
      <c r="AJ52">
        <v>0</v>
      </c>
      <c r="AK52">
        <v>16.156377450000001</v>
      </c>
      <c r="AL52">
        <v>0</v>
      </c>
      <c r="AM52">
        <v>0</v>
      </c>
      <c r="AN52">
        <v>0.70762311300000003</v>
      </c>
      <c r="AO52">
        <v>0.49429161600000004</v>
      </c>
      <c r="AP52">
        <v>0.62881727999999992</v>
      </c>
      <c r="AQ52">
        <v>0</v>
      </c>
      <c r="AR52">
        <v>0.67741440000000008</v>
      </c>
      <c r="AS52">
        <v>2.9714929919999999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10.193151267284252</v>
      </c>
      <c r="BB52">
        <f t="shared" si="0"/>
        <v>233.66216016660681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9.3820926920446777</v>
      </c>
      <c r="L53">
        <v>0</v>
      </c>
      <c r="M53">
        <v>27.760063965399503</v>
      </c>
      <c r="N53">
        <v>36.249046937716265</v>
      </c>
      <c r="O53">
        <v>0</v>
      </c>
      <c r="P53">
        <v>42.735768484530674</v>
      </c>
      <c r="Q53">
        <v>3.3510556937799048</v>
      </c>
      <c r="R53">
        <v>13.011369259168104</v>
      </c>
      <c r="S53">
        <v>8.099327265532251</v>
      </c>
      <c r="T53">
        <v>0</v>
      </c>
      <c r="U53">
        <v>17.126092327669557</v>
      </c>
      <c r="V53">
        <v>5.5849076649454954</v>
      </c>
      <c r="W53">
        <v>10.154037697160883</v>
      </c>
      <c r="X53">
        <v>30.17095829353709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5.4450504000000004</v>
      </c>
      <c r="AG53">
        <v>13.171256639999999</v>
      </c>
      <c r="AH53">
        <v>0</v>
      </c>
      <c r="AI53">
        <v>0</v>
      </c>
      <c r="AJ53">
        <v>0</v>
      </c>
      <c r="AK53">
        <v>16.156377450000001</v>
      </c>
      <c r="AL53">
        <v>0</v>
      </c>
      <c r="AM53">
        <v>0</v>
      </c>
      <c r="AN53">
        <v>0.70762311300000003</v>
      </c>
      <c r="AO53">
        <v>0.11274899999999999</v>
      </c>
      <c r="AP53">
        <v>0.62881727999999992</v>
      </c>
      <c r="AQ53">
        <v>0</v>
      </c>
      <c r="AR53">
        <v>0.67741440000000008</v>
      </c>
      <c r="AS53">
        <v>3.1365759360000003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10.185011780968988</v>
      </c>
      <c r="BB53">
        <f t="shared" si="0"/>
        <v>233.47557271951547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9.3820926920446777</v>
      </c>
      <c r="L54">
        <v>0</v>
      </c>
      <c r="M54">
        <v>27.760063965399503</v>
      </c>
      <c r="N54">
        <v>36.249046937716265</v>
      </c>
      <c r="O54">
        <v>0</v>
      </c>
      <c r="P54">
        <v>42.735768484530674</v>
      </c>
      <c r="Q54">
        <v>3.3510556937799048</v>
      </c>
      <c r="R54">
        <v>13.011369259168104</v>
      </c>
      <c r="S54">
        <v>8.099327265532251</v>
      </c>
      <c r="T54">
        <v>0</v>
      </c>
      <c r="U54">
        <v>17.126092327669557</v>
      </c>
      <c r="V54">
        <v>5.5849076649454954</v>
      </c>
      <c r="W54">
        <v>10.154037697160883</v>
      </c>
      <c r="X54">
        <v>30.17095829353709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5.4450504000000004</v>
      </c>
      <c r="AG54">
        <v>13.171256639999999</v>
      </c>
      <c r="AH54">
        <v>0</v>
      </c>
      <c r="AI54">
        <v>0</v>
      </c>
      <c r="AJ54">
        <v>0</v>
      </c>
      <c r="AK54">
        <v>16.156377450000001</v>
      </c>
      <c r="AL54">
        <v>0</v>
      </c>
      <c r="AM54">
        <v>0</v>
      </c>
      <c r="AN54">
        <v>0.70762311300000003</v>
      </c>
      <c r="AO54">
        <v>0.11094501599999999</v>
      </c>
      <c r="AP54">
        <v>0.62881727999999992</v>
      </c>
      <c r="AQ54">
        <v>0</v>
      </c>
      <c r="AR54">
        <v>0.67741440000000008</v>
      </c>
      <c r="AS54">
        <v>3.1365759360000003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10.184936308168988</v>
      </c>
      <c r="BB54">
        <f t="shared" si="0"/>
        <v>233.47384420831543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9.3820926920446777</v>
      </c>
      <c r="L55">
        <v>10.22119711971197</v>
      </c>
      <c r="M55">
        <v>27.760063965399503</v>
      </c>
      <c r="N55">
        <v>36.249046937716265</v>
      </c>
      <c r="O55">
        <v>0</v>
      </c>
      <c r="P55">
        <v>42.735768484530674</v>
      </c>
      <c r="Q55">
        <v>3.3510556937799048</v>
      </c>
      <c r="R55">
        <v>13.011369259168104</v>
      </c>
      <c r="S55">
        <v>8.099327265532251</v>
      </c>
      <c r="T55">
        <v>0</v>
      </c>
      <c r="U55">
        <v>17.126092327669557</v>
      </c>
      <c r="V55">
        <v>5.5849076649454954</v>
      </c>
      <c r="W55">
        <v>10.154037697160883</v>
      </c>
      <c r="X55">
        <v>30.17095829353709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2.7225251999999993</v>
      </c>
      <c r="AG55">
        <v>13.171256639999999</v>
      </c>
      <c r="AH55">
        <v>0</v>
      </c>
      <c r="AI55">
        <v>0</v>
      </c>
      <c r="AJ55">
        <v>0</v>
      </c>
      <c r="AK55">
        <v>16.156377450000001</v>
      </c>
      <c r="AL55">
        <v>0</v>
      </c>
      <c r="AM55">
        <v>0</v>
      </c>
      <c r="AN55">
        <v>0.70762311300000003</v>
      </c>
      <c r="AO55">
        <v>0.11365099200000002</v>
      </c>
      <c r="AP55">
        <v>0.62881727999999992</v>
      </c>
      <c r="AQ55">
        <v>0</v>
      </c>
      <c r="AR55">
        <v>1.3548288000000002</v>
      </c>
      <c r="AS55">
        <v>3.1365759360000003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10.526810063617051</v>
      </c>
      <c r="BB55">
        <f t="shared" si="0"/>
        <v>241.31076274857935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9.3820926920446777</v>
      </c>
      <c r="L56">
        <v>20.451598379108511</v>
      </c>
      <c r="M56">
        <v>27.760063965399503</v>
      </c>
      <c r="N56">
        <v>36.249046937716265</v>
      </c>
      <c r="O56">
        <v>0</v>
      </c>
      <c r="P56">
        <v>42.735768484530674</v>
      </c>
      <c r="Q56">
        <v>3.3510556937799048</v>
      </c>
      <c r="R56">
        <v>13.011369259168104</v>
      </c>
      <c r="S56">
        <v>8.099327265532251</v>
      </c>
      <c r="T56">
        <v>0</v>
      </c>
      <c r="U56">
        <v>17.126092327669557</v>
      </c>
      <c r="V56">
        <v>5.5849076649454954</v>
      </c>
      <c r="W56">
        <v>10.154037697160883</v>
      </c>
      <c r="X56">
        <v>30.17095829353709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2.7225251999999993</v>
      </c>
      <c r="AG56">
        <v>13.171256639999999</v>
      </c>
      <c r="AH56">
        <v>0</v>
      </c>
      <c r="AI56">
        <v>0</v>
      </c>
      <c r="AJ56">
        <v>0</v>
      </c>
      <c r="AK56">
        <v>16.156377450000001</v>
      </c>
      <c r="AL56">
        <v>0</v>
      </c>
      <c r="AM56">
        <v>0</v>
      </c>
      <c r="AN56">
        <v>0.70762311300000003</v>
      </c>
      <c r="AO56">
        <v>0.12086692799999998</v>
      </c>
      <c r="AP56">
        <v>0.62881727999999992</v>
      </c>
      <c r="AQ56">
        <v>0</v>
      </c>
      <c r="AR56">
        <v>1.3548288000000002</v>
      </c>
      <c r="AS56">
        <v>3.1365759360000003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10.954742286415726</v>
      </c>
      <c r="BB56">
        <f t="shared" si="0"/>
        <v>251.12044772117721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9.3820926920446777</v>
      </c>
      <c r="L57">
        <v>18.845601173020526</v>
      </c>
      <c r="M57">
        <v>27.760063965399503</v>
      </c>
      <c r="N57">
        <v>36.249046937716265</v>
      </c>
      <c r="O57">
        <v>0</v>
      </c>
      <c r="P57">
        <v>42.735768484530674</v>
      </c>
      <c r="Q57">
        <v>3.3510556937799048</v>
      </c>
      <c r="R57">
        <v>13.011369259168104</v>
      </c>
      <c r="S57">
        <v>8.099327265532251</v>
      </c>
      <c r="T57">
        <v>0</v>
      </c>
      <c r="U57">
        <v>17.126092327669557</v>
      </c>
      <c r="V57">
        <v>5.5849076649454954</v>
      </c>
      <c r="W57">
        <v>10.154037697160883</v>
      </c>
      <c r="X57">
        <v>30.17095829353709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2.7225251999999993</v>
      </c>
      <c r="AG57">
        <v>13.171256639999999</v>
      </c>
      <c r="AH57">
        <v>0</v>
      </c>
      <c r="AI57">
        <v>0</v>
      </c>
      <c r="AJ57">
        <v>0</v>
      </c>
      <c r="AK57">
        <v>16.156377450000001</v>
      </c>
      <c r="AL57">
        <v>0</v>
      </c>
      <c r="AM57">
        <v>0</v>
      </c>
      <c r="AN57">
        <v>0.70762311300000003</v>
      </c>
      <c r="AO57">
        <v>0.12086692799999998</v>
      </c>
      <c r="AP57">
        <v>0.62881727999999992</v>
      </c>
      <c r="AQ57">
        <v>0</v>
      </c>
      <c r="AR57">
        <v>2.0322431999999995</v>
      </c>
      <c r="AS57">
        <v>3.1365759360000003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10.915927402401243</v>
      </c>
      <c r="BB57">
        <f t="shared" si="0"/>
        <v>250.23067979910368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9.3820926920446777</v>
      </c>
      <c r="L58">
        <v>18.845601173020526</v>
      </c>
      <c r="M58">
        <v>27.760063965399503</v>
      </c>
      <c r="N58">
        <v>36.249046937716265</v>
      </c>
      <c r="O58">
        <v>0</v>
      </c>
      <c r="P58">
        <v>42.735768484530674</v>
      </c>
      <c r="Q58">
        <v>3.3510556937799048</v>
      </c>
      <c r="R58">
        <v>13.011369259168104</v>
      </c>
      <c r="S58">
        <v>8.099327265532251</v>
      </c>
      <c r="T58">
        <v>0</v>
      </c>
      <c r="U58">
        <v>17.126092327669557</v>
      </c>
      <c r="V58">
        <v>5.5849076649454954</v>
      </c>
      <c r="W58">
        <v>10.154037697160883</v>
      </c>
      <c r="X58">
        <v>30.17095829353709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2.7225251999999993</v>
      </c>
      <c r="AG58">
        <v>13.171256639999999</v>
      </c>
      <c r="AH58">
        <v>0</v>
      </c>
      <c r="AI58">
        <v>0</v>
      </c>
      <c r="AJ58">
        <v>0</v>
      </c>
      <c r="AK58">
        <v>16.156377450000001</v>
      </c>
      <c r="AL58">
        <v>0</v>
      </c>
      <c r="AM58">
        <v>0</v>
      </c>
      <c r="AN58">
        <v>0.70762311300000003</v>
      </c>
      <c r="AO58">
        <v>0.12447489600000002</v>
      </c>
      <c r="AP58">
        <v>0.62881727999999992</v>
      </c>
      <c r="AQ58">
        <v>0</v>
      </c>
      <c r="AR58">
        <v>2.0322431999999995</v>
      </c>
      <c r="AS58">
        <v>3.1365759360000003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10.916078041201242</v>
      </c>
      <c r="BB58">
        <f t="shared" si="0"/>
        <v>250.23413712830367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9.3820926920446777</v>
      </c>
      <c r="L59">
        <v>29.085221870047544</v>
      </c>
      <c r="M59">
        <v>27.760063965399503</v>
      </c>
      <c r="N59">
        <v>36.249046937716265</v>
      </c>
      <c r="O59">
        <v>0</v>
      </c>
      <c r="P59">
        <v>42.735768484530674</v>
      </c>
      <c r="Q59">
        <v>3.3510556937799048</v>
      </c>
      <c r="R59">
        <v>13.011369259168104</v>
      </c>
      <c r="S59">
        <v>8.099327265532251</v>
      </c>
      <c r="T59">
        <v>0</v>
      </c>
      <c r="U59">
        <v>17.126092327669557</v>
      </c>
      <c r="V59">
        <v>5.5849076649454954</v>
      </c>
      <c r="W59">
        <v>10.154037697160883</v>
      </c>
      <c r="X59">
        <v>30.17095829353709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2.7225251999999993</v>
      </c>
      <c r="AG59">
        <v>13.171256639999999</v>
      </c>
      <c r="AH59">
        <v>0</v>
      </c>
      <c r="AI59">
        <v>0</v>
      </c>
      <c r="AJ59">
        <v>0</v>
      </c>
      <c r="AK59">
        <v>16.156377450000001</v>
      </c>
      <c r="AL59">
        <v>0</v>
      </c>
      <c r="AM59">
        <v>0</v>
      </c>
      <c r="AN59">
        <v>0.70762311300000003</v>
      </c>
      <c r="AO59">
        <v>0.13169083199999998</v>
      </c>
      <c r="AP59">
        <v>0.62881727999999992</v>
      </c>
      <c r="AQ59">
        <v>0</v>
      </c>
      <c r="AR59">
        <v>2.0322431999999995</v>
      </c>
      <c r="AS59">
        <v>3.1365759360000003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11.344396212258372</v>
      </c>
      <c r="BB59">
        <f t="shared" si="0"/>
        <v>260.05265559027362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9.3820926920446777</v>
      </c>
      <c r="L60">
        <v>39.306411157993438</v>
      </c>
      <c r="M60">
        <v>27.760063965399503</v>
      </c>
      <c r="N60">
        <v>36.249046937716265</v>
      </c>
      <c r="O60">
        <v>0</v>
      </c>
      <c r="P60">
        <v>42.735768484530674</v>
      </c>
      <c r="Q60">
        <v>3.3510556937799048</v>
      </c>
      <c r="R60">
        <v>13.011369259168104</v>
      </c>
      <c r="S60">
        <v>8.099327265532251</v>
      </c>
      <c r="T60">
        <v>0</v>
      </c>
      <c r="U60">
        <v>17.126092327669557</v>
      </c>
      <c r="V60">
        <v>5.5849076649454954</v>
      </c>
      <c r="W60">
        <v>10.154037697160883</v>
      </c>
      <c r="X60">
        <v>30.17095829353709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2.7225251999999993</v>
      </c>
      <c r="AG60">
        <v>13.171256639999999</v>
      </c>
      <c r="AH60">
        <v>0</v>
      </c>
      <c r="AI60">
        <v>0</v>
      </c>
      <c r="AJ60">
        <v>0</v>
      </c>
      <c r="AK60">
        <v>16.156377450000001</v>
      </c>
      <c r="AL60">
        <v>0</v>
      </c>
      <c r="AM60">
        <v>0</v>
      </c>
      <c r="AN60">
        <v>0.70762311300000003</v>
      </c>
      <c r="AO60">
        <v>0.13890676800000001</v>
      </c>
      <c r="AP60">
        <v>0.62881727999999992</v>
      </c>
      <c r="AQ60">
        <v>0</v>
      </c>
      <c r="AR60">
        <v>2.0322431999999995</v>
      </c>
      <c r="AS60">
        <v>3.1365759360000003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11.771943067373117</v>
      </c>
      <c r="BB60">
        <f t="shared" si="0"/>
        <v>269.85351395910476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9.3820926920446777</v>
      </c>
      <c r="L61">
        <v>50.937547476939777</v>
      </c>
      <c r="M61">
        <v>27.760063965399503</v>
      </c>
      <c r="N61">
        <v>36.249046937716265</v>
      </c>
      <c r="O61">
        <v>0</v>
      </c>
      <c r="P61">
        <v>42.735768484530674</v>
      </c>
      <c r="Q61">
        <v>3.3510556937799048</v>
      </c>
      <c r="R61">
        <v>13.011369259168104</v>
      </c>
      <c r="S61">
        <v>8.099327265532251</v>
      </c>
      <c r="T61">
        <v>0</v>
      </c>
      <c r="U61">
        <v>17.126092327669557</v>
      </c>
      <c r="V61">
        <v>5.5849076649454954</v>
      </c>
      <c r="W61">
        <v>10.154037697160883</v>
      </c>
      <c r="X61">
        <v>30.17095829353709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2.6344499999999997</v>
      </c>
      <c r="AE61">
        <v>0</v>
      </c>
      <c r="AF61">
        <v>2.7225251999999993</v>
      </c>
      <c r="AG61">
        <v>13.171256639999999</v>
      </c>
      <c r="AH61">
        <v>0</v>
      </c>
      <c r="AI61">
        <v>0</v>
      </c>
      <c r="AJ61">
        <v>0</v>
      </c>
      <c r="AK61">
        <v>16.156377450000001</v>
      </c>
      <c r="AL61">
        <v>0</v>
      </c>
      <c r="AM61">
        <v>0</v>
      </c>
      <c r="AN61">
        <v>0</v>
      </c>
      <c r="AO61">
        <v>0.12988684800000003</v>
      </c>
      <c r="AP61">
        <v>1.7292475200000001</v>
      </c>
      <c r="AQ61">
        <v>0</v>
      </c>
      <c r="AR61">
        <v>2.0322431999999995</v>
      </c>
      <c r="AS61">
        <v>3.1365759360000003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12.384287610505071</v>
      </c>
      <c r="BB61">
        <f t="shared" si="0"/>
        <v>283.89054294191914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9.3820926920446777</v>
      </c>
      <c r="L62">
        <v>50.937547476939777</v>
      </c>
      <c r="M62">
        <v>27.760063965399503</v>
      </c>
      <c r="N62">
        <v>36.249046937716265</v>
      </c>
      <c r="O62">
        <v>0</v>
      </c>
      <c r="P62">
        <v>42.735768484530674</v>
      </c>
      <c r="Q62">
        <v>3.3510556937799048</v>
      </c>
      <c r="R62">
        <v>13.011369259168104</v>
      </c>
      <c r="S62">
        <v>8.099327265532251</v>
      </c>
      <c r="T62">
        <v>0</v>
      </c>
      <c r="U62">
        <v>17.126092327669557</v>
      </c>
      <c r="V62">
        <v>5.5849076649454954</v>
      </c>
      <c r="W62">
        <v>10.154037697160883</v>
      </c>
      <c r="X62">
        <v>30.17095829353709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2.6344499999999997</v>
      </c>
      <c r="AE62">
        <v>0</v>
      </c>
      <c r="AF62">
        <v>2.7225251999999993</v>
      </c>
      <c r="AG62">
        <v>13.171256639999999</v>
      </c>
      <c r="AH62">
        <v>0</v>
      </c>
      <c r="AI62">
        <v>0</v>
      </c>
      <c r="AJ62">
        <v>0</v>
      </c>
      <c r="AK62">
        <v>16.156377450000001</v>
      </c>
      <c r="AL62">
        <v>0</v>
      </c>
      <c r="AM62">
        <v>0</v>
      </c>
      <c r="AN62">
        <v>0</v>
      </c>
      <c r="AO62">
        <v>0.109141032</v>
      </c>
      <c r="AP62">
        <v>1.7292475200000001</v>
      </c>
      <c r="AQ62">
        <v>0</v>
      </c>
      <c r="AR62">
        <v>2.0322431999999995</v>
      </c>
      <c r="AS62">
        <v>3.1365759360000003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12.383420593705072</v>
      </c>
      <c r="BB62">
        <f t="shared" si="0"/>
        <v>283.87066414271914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9.3820926920446777</v>
      </c>
      <c r="L63">
        <v>81.84559961720332</v>
      </c>
      <c r="M63">
        <v>27.760063965399503</v>
      </c>
      <c r="N63">
        <v>36.249046937716265</v>
      </c>
      <c r="O63">
        <v>0</v>
      </c>
      <c r="P63">
        <v>42.735768484530674</v>
      </c>
      <c r="Q63">
        <v>6.7001568929254285</v>
      </c>
      <c r="R63">
        <v>13.011369259168104</v>
      </c>
      <c r="S63">
        <v>8.099327265532251</v>
      </c>
      <c r="T63">
        <v>0</v>
      </c>
      <c r="U63">
        <v>17.126092327669557</v>
      </c>
      <c r="V63">
        <v>5.5849076649454954</v>
      </c>
      <c r="W63">
        <v>10.056649267982177</v>
      </c>
      <c r="X63">
        <v>30.17095829353709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2.6344499999999997</v>
      </c>
      <c r="AE63">
        <v>0</v>
      </c>
      <c r="AF63">
        <v>2.7225251999999993</v>
      </c>
      <c r="AG63">
        <v>13.171256639999999</v>
      </c>
      <c r="AH63">
        <v>0</v>
      </c>
      <c r="AI63">
        <v>0</v>
      </c>
      <c r="AJ63">
        <v>0</v>
      </c>
      <c r="AK63">
        <v>16.156377450000001</v>
      </c>
      <c r="AL63">
        <v>0</v>
      </c>
      <c r="AM63">
        <v>0</v>
      </c>
      <c r="AN63">
        <v>0</v>
      </c>
      <c r="AO63">
        <v>0</v>
      </c>
      <c r="AP63">
        <v>1.7292475200000001</v>
      </c>
      <c r="AQ63">
        <v>0</v>
      </c>
      <c r="AR63">
        <v>2.0322431999999995</v>
      </c>
      <c r="AS63">
        <v>3.1365759360000003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13.806736571003844</v>
      </c>
      <c r="BB63">
        <f t="shared" si="0"/>
        <v>316.49797204365063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9.3820926920446777</v>
      </c>
      <c r="L64">
        <v>81.84559961720332</v>
      </c>
      <c r="M64">
        <v>27.760063965399503</v>
      </c>
      <c r="N64">
        <v>36.249046937716265</v>
      </c>
      <c r="O64">
        <v>0</v>
      </c>
      <c r="P64">
        <v>42.735768484530674</v>
      </c>
      <c r="Q64">
        <v>6.7001568929254285</v>
      </c>
      <c r="R64">
        <v>13.011369259168104</v>
      </c>
      <c r="S64">
        <v>8.099327265532251</v>
      </c>
      <c r="T64">
        <v>0</v>
      </c>
      <c r="U64">
        <v>17.126092327669557</v>
      </c>
      <c r="V64">
        <v>5.5849076649454954</v>
      </c>
      <c r="W64">
        <v>10.056649267982177</v>
      </c>
      <c r="X64">
        <v>27.363135533707865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2.6344499999999997</v>
      </c>
      <c r="AE64">
        <v>0</v>
      </c>
      <c r="AF64">
        <v>2.7225251999999993</v>
      </c>
      <c r="AG64">
        <v>13.171256639999999</v>
      </c>
      <c r="AH64">
        <v>0</v>
      </c>
      <c r="AI64">
        <v>0</v>
      </c>
      <c r="AJ64">
        <v>0</v>
      </c>
      <c r="AK64">
        <v>16.156377450000001</v>
      </c>
      <c r="AL64">
        <v>0</v>
      </c>
      <c r="AM64">
        <v>0</v>
      </c>
      <c r="AN64">
        <v>0</v>
      </c>
      <c r="AO64">
        <v>0</v>
      </c>
      <c r="AP64">
        <v>1.7292475200000001</v>
      </c>
      <c r="AQ64">
        <v>3.8661999999999992</v>
      </c>
      <c r="AR64">
        <v>2.0322431999999995</v>
      </c>
      <c r="AS64">
        <v>3.1365759360000003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13.850976739642979</v>
      </c>
      <c r="BB64">
        <f t="shared" si="0"/>
        <v>317.51210911518228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9.3820926920446777</v>
      </c>
      <c r="L65">
        <v>81.84559961720332</v>
      </c>
      <c r="M65">
        <v>27.760063965399503</v>
      </c>
      <c r="N65">
        <v>36.249046937716265</v>
      </c>
      <c r="O65">
        <v>0</v>
      </c>
      <c r="P65">
        <v>42.735768484530674</v>
      </c>
      <c r="Q65">
        <v>6.7001568929254285</v>
      </c>
      <c r="R65">
        <v>13.011369259168104</v>
      </c>
      <c r="S65">
        <v>8.099327265532251</v>
      </c>
      <c r="T65">
        <v>0</v>
      </c>
      <c r="U65">
        <v>17.126092327669557</v>
      </c>
      <c r="V65">
        <v>5.5849076649454954</v>
      </c>
      <c r="W65">
        <v>9.8714777813817687</v>
      </c>
      <c r="X65">
        <v>24.141055319713452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2.6344499999999997</v>
      </c>
      <c r="AE65">
        <v>0</v>
      </c>
      <c r="AF65">
        <v>5.4450504000000004</v>
      </c>
      <c r="AG65">
        <v>13.171256639999999</v>
      </c>
      <c r="AH65">
        <v>0</v>
      </c>
      <c r="AI65">
        <v>0</v>
      </c>
      <c r="AJ65">
        <v>0</v>
      </c>
      <c r="AK65">
        <v>16.156377450000001</v>
      </c>
      <c r="AL65">
        <v>0</v>
      </c>
      <c r="AM65">
        <v>0</v>
      </c>
      <c r="AN65">
        <v>0</v>
      </c>
      <c r="AO65">
        <v>0.54841113599999991</v>
      </c>
      <c r="AP65">
        <v>0.35370972000000001</v>
      </c>
      <c r="AQ65">
        <v>8.5056399999999979</v>
      </c>
      <c r="AR65">
        <v>2.6419161600000005</v>
      </c>
      <c r="AS65">
        <v>2.9714929919999999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14.00029371225129</v>
      </c>
      <c r="BB65">
        <f t="shared" si="0"/>
        <v>320.93496899397923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9.3820926920446777</v>
      </c>
      <c r="L66">
        <v>81.84559961720332</v>
      </c>
      <c r="M66">
        <v>27.760063965399503</v>
      </c>
      <c r="N66">
        <v>36.249046937716265</v>
      </c>
      <c r="O66">
        <v>0</v>
      </c>
      <c r="P66">
        <v>42.735768484530674</v>
      </c>
      <c r="Q66">
        <v>6.7001568929254285</v>
      </c>
      <c r="R66">
        <v>13.011369259168104</v>
      </c>
      <c r="S66">
        <v>8.099327265532251</v>
      </c>
      <c r="T66">
        <v>0</v>
      </c>
      <c r="U66">
        <v>17.126092327669557</v>
      </c>
      <c r="V66">
        <v>5.5631749263521293</v>
      </c>
      <c r="W66">
        <v>9.8714777813817687</v>
      </c>
      <c r="X66">
        <v>24.141055319713452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5.2689000000000004</v>
      </c>
      <c r="AE66">
        <v>0</v>
      </c>
      <c r="AF66">
        <v>5.4450504000000004</v>
      </c>
      <c r="AG66">
        <v>13.171256639999999</v>
      </c>
      <c r="AH66">
        <v>0</v>
      </c>
      <c r="AI66">
        <v>0</v>
      </c>
      <c r="AJ66">
        <v>0</v>
      </c>
      <c r="AK66">
        <v>16.156377450000001</v>
      </c>
      <c r="AL66">
        <v>0</v>
      </c>
      <c r="AM66">
        <v>0</v>
      </c>
      <c r="AN66">
        <v>0</v>
      </c>
      <c r="AO66">
        <v>0.4843697039999999</v>
      </c>
      <c r="AP66">
        <v>0.35370972000000001</v>
      </c>
      <c r="AQ66">
        <v>9.356204</v>
      </c>
      <c r="AR66">
        <v>2.6419161600000005</v>
      </c>
      <c r="AS66">
        <v>2.9714929919999999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14.142381904966557</v>
      </c>
      <c r="BB66">
        <f t="shared" si="0"/>
        <v>324.19212063067056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9.3820926920446777</v>
      </c>
      <c r="L67">
        <v>88.552424841029904</v>
      </c>
      <c r="M67">
        <v>27.760063965399503</v>
      </c>
      <c r="N67">
        <v>36.249046937716265</v>
      </c>
      <c r="O67">
        <v>0</v>
      </c>
      <c r="P67">
        <v>42.735768484530674</v>
      </c>
      <c r="Q67">
        <v>6.7001568929254285</v>
      </c>
      <c r="R67">
        <v>13.011369259168104</v>
      </c>
      <c r="S67">
        <v>8.099327265532251</v>
      </c>
      <c r="T67">
        <v>0</v>
      </c>
      <c r="U67">
        <v>17.126092327669557</v>
      </c>
      <c r="V67">
        <v>5.5631749263521293</v>
      </c>
      <c r="W67">
        <v>9.8712016217969492</v>
      </c>
      <c r="X67">
        <v>26.216953304507147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7.7007000000000003</v>
      </c>
      <c r="AE67">
        <v>0</v>
      </c>
      <c r="AF67">
        <v>5.4450504000000004</v>
      </c>
      <c r="AG67">
        <v>13.171256639999999</v>
      </c>
      <c r="AH67">
        <v>0</v>
      </c>
      <c r="AI67">
        <v>0</v>
      </c>
      <c r="AJ67">
        <v>0</v>
      </c>
      <c r="AK67">
        <v>16.156377450000001</v>
      </c>
      <c r="AL67">
        <v>0</v>
      </c>
      <c r="AM67">
        <v>0</v>
      </c>
      <c r="AN67">
        <v>0</v>
      </c>
      <c r="AO67">
        <v>0.42123026400000002</v>
      </c>
      <c r="AP67">
        <v>0.35370972000000001</v>
      </c>
      <c r="AQ67">
        <v>14.324270999999998</v>
      </c>
      <c r="AR67">
        <v>1.3548288000000002</v>
      </c>
      <c r="AS67">
        <v>2.9714929919999999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14.762363537761228</v>
      </c>
      <c r="BB67">
        <f t="shared" si="0"/>
        <v>338.40422624691132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9.3820926920446777</v>
      </c>
      <c r="L68">
        <v>96.861991975956499</v>
      </c>
      <c r="M68">
        <v>27.760063965399503</v>
      </c>
      <c r="N68">
        <v>36.249046937716265</v>
      </c>
      <c r="O68">
        <v>0</v>
      </c>
      <c r="P68">
        <v>42.735768484530674</v>
      </c>
      <c r="Q68">
        <v>6.7001568929254285</v>
      </c>
      <c r="R68">
        <v>13.011369259168104</v>
      </c>
      <c r="S68">
        <v>8.099327265532251</v>
      </c>
      <c r="T68">
        <v>0</v>
      </c>
      <c r="U68">
        <v>17.126092327669557</v>
      </c>
      <c r="V68">
        <v>5.5631749263521293</v>
      </c>
      <c r="W68">
        <v>9.8712016217969492</v>
      </c>
      <c r="X68">
        <v>29.232311915334062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8.3897099999999973</v>
      </c>
      <c r="AE68">
        <v>0</v>
      </c>
      <c r="AF68">
        <v>5.4450504000000004</v>
      </c>
      <c r="AG68">
        <v>13.171256639999999</v>
      </c>
      <c r="AH68">
        <v>2.9058350000000002</v>
      </c>
      <c r="AI68">
        <v>0</v>
      </c>
      <c r="AJ68">
        <v>0</v>
      </c>
      <c r="AK68">
        <v>16.156377450000001</v>
      </c>
      <c r="AL68">
        <v>0</v>
      </c>
      <c r="AM68">
        <v>0</v>
      </c>
      <c r="AN68">
        <v>0</v>
      </c>
      <c r="AO68">
        <v>0.34275696</v>
      </c>
      <c r="AP68">
        <v>0.35370972000000001</v>
      </c>
      <c r="AQ68">
        <v>14.324270999999998</v>
      </c>
      <c r="AR68">
        <v>1.3548288000000002</v>
      </c>
      <c r="AS68">
        <v>2.9714929919999999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15.382729606864336</v>
      </c>
      <c r="BB68">
        <f t="shared" ref="BB68:BB99" si="1">SUM(B68:AZ68)-BA68</f>
        <v>352.62515761956172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9.3820926920446777</v>
      </c>
      <c r="L69">
        <v>106.38944660950897</v>
      </c>
      <c r="M69">
        <v>27.760063965399503</v>
      </c>
      <c r="N69">
        <v>36.249046937716265</v>
      </c>
      <c r="O69">
        <v>0</v>
      </c>
      <c r="P69">
        <v>42.735768484530674</v>
      </c>
      <c r="Q69">
        <v>6.7001568929254285</v>
      </c>
      <c r="R69">
        <v>13.011369259168104</v>
      </c>
      <c r="S69">
        <v>8.099327265532251</v>
      </c>
      <c r="T69">
        <v>0</v>
      </c>
      <c r="U69">
        <v>17.126092327669557</v>
      </c>
      <c r="V69">
        <v>5.5631749263521293</v>
      </c>
      <c r="W69">
        <v>9.8712016217969492</v>
      </c>
      <c r="X69">
        <v>30.17095829353709</v>
      </c>
      <c r="Y69">
        <v>0</v>
      </c>
      <c r="Z69">
        <v>0.33748000000000006</v>
      </c>
      <c r="AA69">
        <v>0</v>
      </c>
      <c r="AB69">
        <v>0</v>
      </c>
      <c r="AC69">
        <v>0</v>
      </c>
      <c r="AD69">
        <v>8.3897099999999973</v>
      </c>
      <c r="AE69">
        <v>0.78727480000000005</v>
      </c>
      <c r="AF69">
        <v>5.4450504000000004</v>
      </c>
      <c r="AG69">
        <v>13.171256639999999</v>
      </c>
      <c r="AH69">
        <v>5.8116700000000003</v>
      </c>
      <c r="AI69">
        <v>0</v>
      </c>
      <c r="AJ69">
        <v>0</v>
      </c>
      <c r="AK69">
        <v>16.156377450000001</v>
      </c>
      <c r="AL69">
        <v>0</v>
      </c>
      <c r="AM69">
        <v>0</v>
      </c>
      <c r="AN69">
        <v>0</v>
      </c>
      <c r="AO69">
        <v>0.21467409600000001</v>
      </c>
      <c r="AP69">
        <v>1.7292475200000001</v>
      </c>
      <c r="AQ69">
        <v>19.099028000000001</v>
      </c>
      <c r="AR69">
        <v>1.3548288000000002</v>
      </c>
      <c r="AS69">
        <v>2.9714929919999999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16.240419581955742</v>
      </c>
      <c r="BB69">
        <f t="shared" si="1"/>
        <v>372.28637039222582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9.3820926920446777</v>
      </c>
      <c r="L70">
        <v>112.51626985426559</v>
      </c>
      <c r="M70">
        <v>27.760063965399503</v>
      </c>
      <c r="N70">
        <v>36.249046937716265</v>
      </c>
      <c r="O70">
        <v>0</v>
      </c>
      <c r="P70">
        <v>42.735768484530674</v>
      </c>
      <c r="Q70">
        <v>6.7001568929254285</v>
      </c>
      <c r="R70">
        <v>13.011369259168104</v>
      </c>
      <c r="S70">
        <v>8.099327265532251</v>
      </c>
      <c r="T70">
        <v>0</v>
      </c>
      <c r="U70">
        <v>17.126092327669557</v>
      </c>
      <c r="V70">
        <v>5.5631749263521293</v>
      </c>
      <c r="W70">
        <v>9.8712016217969492</v>
      </c>
      <c r="X70">
        <v>30.17095829353709</v>
      </c>
      <c r="Y70">
        <v>0</v>
      </c>
      <c r="Z70">
        <v>2.0107058400000004</v>
      </c>
      <c r="AA70">
        <v>0</v>
      </c>
      <c r="AB70">
        <v>0</v>
      </c>
      <c r="AC70">
        <v>0</v>
      </c>
      <c r="AD70">
        <v>8.3897099999999973</v>
      </c>
      <c r="AE70">
        <v>5.0385587199999993</v>
      </c>
      <c r="AF70">
        <v>5.4450504000000004</v>
      </c>
      <c r="AG70">
        <v>13.171256639999999</v>
      </c>
      <c r="AH70">
        <v>13.395899350000001</v>
      </c>
      <c r="AI70">
        <v>0</v>
      </c>
      <c r="AJ70">
        <v>0</v>
      </c>
      <c r="AK70">
        <v>16.156377450000001</v>
      </c>
      <c r="AL70">
        <v>0</v>
      </c>
      <c r="AM70">
        <v>0</v>
      </c>
      <c r="AN70">
        <v>0</v>
      </c>
      <c r="AO70">
        <v>0.10282708800000002</v>
      </c>
      <c r="AP70">
        <v>1.7292475200000001</v>
      </c>
      <c r="AQ70">
        <v>19.099028000000001</v>
      </c>
      <c r="AR70">
        <v>1.3548288000000002</v>
      </c>
      <c r="AS70">
        <v>2.9714929919999999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17.056511305186575</v>
      </c>
      <c r="BB70">
        <f t="shared" si="1"/>
        <v>390.99399401575158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9.3820926920446777</v>
      </c>
      <c r="L71">
        <v>112.5254826823876</v>
      </c>
      <c r="M71">
        <v>27.760063965399503</v>
      </c>
      <c r="N71">
        <v>36.249046937716265</v>
      </c>
      <c r="O71">
        <v>0</v>
      </c>
      <c r="P71">
        <v>42.735768484530674</v>
      </c>
      <c r="Q71">
        <v>6.7001568929254285</v>
      </c>
      <c r="R71">
        <v>13.011369259168104</v>
      </c>
      <c r="S71">
        <v>8.099327265532251</v>
      </c>
      <c r="T71">
        <v>0</v>
      </c>
      <c r="U71">
        <v>17.126092327669557</v>
      </c>
      <c r="V71">
        <v>5.5631749263521293</v>
      </c>
      <c r="W71">
        <v>9.8639664179104471</v>
      </c>
      <c r="X71">
        <v>30.17095829353709</v>
      </c>
      <c r="Y71">
        <v>0</v>
      </c>
      <c r="Z71">
        <v>2.0107058400000004</v>
      </c>
      <c r="AA71">
        <v>0</v>
      </c>
      <c r="AB71">
        <v>0</v>
      </c>
      <c r="AC71">
        <v>2.969770832</v>
      </c>
      <c r="AD71">
        <v>11.18628</v>
      </c>
      <c r="AE71">
        <v>5.0385587199999993</v>
      </c>
      <c r="AF71">
        <v>5.4450504000000004</v>
      </c>
      <c r="AG71">
        <v>13.171256639999999</v>
      </c>
      <c r="AH71">
        <v>21.532237350000003</v>
      </c>
      <c r="AI71">
        <v>0</v>
      </c>
      <c r="AJ71">
        <v>0</v>
      </c>
      <c r="AK71">
        <v>16.156377450000001</v>
      </c>
      <c r="AL71">
        <v>0</v>
      </c>
      <c r="AM71">
        <v>0.81812720000000028</v>
      </c>
      <c r="AN71">
        <v>0</v>
      </c>
      <c r="AO71">
        <v>0</v>
      </c>
      <c r="AP71">
        <v>1.7292475200000001</v>
      </c>
      <c r="AQ71">
        <v>19.099028000000001</v>
      </c>
      <c r="AR71">
        <v>1.3548288000000002</v>
      </c>
      <c r="AS71">
        <v>2.9714929919999999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17.66762517412009</v>
      </c>
      <c r="BB71">
        <f t="shared" si="1"/>
        <v>405.0028367150536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9.3820926920446777</v>
      </c>
      <c r="L72">
        <v>112.51626985426559</v>
      </c>
      <c r="M72">
        <v>27.760063965399503</v>
      </c>
      <c r="N72">
        <v>36.249046937716265</v>
      </c>
      <c r="O72">
        <v>0</v>
      </c>
      <c r="P72">
        <v>42.735768484530674</v>
      </c>
      <c r="Q72">
        <v>6.7001568929254285</v>
      </c>
      <c r="R72">
        <v>13.011369259168104</v>
      </c>
      <c r="S72">
        <v>8.099327265532251</v>
      </c>
      <c r="T72">
        <v>0</v>
      </c>
      <c r="U72">
        <v>17.126092327669557</v>
      </c>
      <c r="V72">
        <v>5.5631749263521293</v>
      </c>
      <c r="W72">
        <v>9.8639664179104471</v>
      </c>
      <c r="X72">
        <v>30.17095829353709</v>
      </c>
      <c r="Y72">
        <v>0</v>
      </c>
      <c r="Z72">
        <v>2.0107058400000004</v>
      </c>
      <c r="AA72">
        <v>1.1633856</v>
      </c>
      <c r="AB72">
        <v>1.2268350000000001</v>
      </c>
      <c r="AC72">
        <v>5.9454030538000007</v>
      </c>
      <c r="AD72">
        <v>11.18628</v>
      </c>
      <c r="AE72">
        <v>9.4472976000000006</v>
      </c>
      <c r="AF72">
        <v>5.4450504000000004</v>
      </c>
      <c r="AG72">
        <v>13.171256639999999</v>
      </c>
      <c r="AH72">
        <v>28.709649799999998</v>
      </c>
      <c r="AI72">
        <v>0</v>
      </c>
      <c r="AJ72">
        <v>0</v>
      </c>
      <c r="AK72">
        <v>16.156377450000001</v>
      </c>
      <c r="AL72">
        <v>0</v>
      </c>
      <c r="AM72">
        <v>1.2271907999999996</v>
      </c>
      <c r="AN72">
        <v>0</v>
      </c>
      <c r="AO72">
        <v>0</v>
      </c>
      <c r="AP72">
        <v>1.7292475200000001</v>
      </c>
      <c r="AQ72">
        <v>19.099028000000001</v>
      </c>
      <c r="AR72">
        <v>1.3548288000000002</v>
      </c>
      <c r="AS72">
        <v>2.9714929919999999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18.392932999604596</v>
      </c>
      <c r="BB72">
        <f t="shared" si="1"/>
        <v>421.62938381324716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9.3820926920446777</v>
      </c>
      <c r="L73">
        <v>112.5254826823876</v>
      </c>
      <c r="M73">
        <v>27.760063965399503</v>
      </c>
      <c r="N73">
        <v>36.249046937716265</v>
      </c>
      <c r="O73">
        <v>0</v>
      </c>
      <c r="P73">
        <v>42.735768484530674</v>
      </c>
      <c r="Q73">
        <v>6.7001568929254285</v>
      </c>
      <c r="R73">
        <v>13.011369259168104</v>
      </c>
      <c r="S73">
        <v>8.099327265532251</v>
      </c>
      <c r="T73">
        <v>0</v>
      </c>
      <c r="U73">
        <v>17.126092327669557</v>
      </c>
      <c r="V73">
        <v>5.5631749263521293</v>
      </c>
      <c r="W73">
        <v>9.8639664179104471</v>
      </c>
      <c r="X73">
        <v>30.17095829353709</v>
      </c>
      <c r="Y73">
        <v>0</v>
      </c>
      <c r="Z73">
        <v>2.1936200000000001</v>
      </c>
      <c r="AA73">
        <v>5.3321839999999998</v>
      </c>
      <c r="AB73">
        <v>4.0076610000000015</v>
      </c>
      <c r="AC73">
        <v>8.9183002002000027</v>
      </c>
      <c r="AD73">
        <v>11.18628</v>
      </c>
      <c r="AE73">
        <v>14.564583800000003</v>
      </c>
      <c r="AF73">
        <v>5.4450504000000004</v>
      </c>
      <c r="AG73">
        <v>13.171256639999999</v>
      </c>
      <c r="AH73">
        <v>35.887062250000007</v>
      </c>
      <c r="AI73">
        <v>1.5625575999999999</v>
      </c>
      <c r="AJ73">
        <v>0</v>
      </c>
      <c r="AK73">
        <v>16.156377450000001</v>
      </c>
      <c r="AL73">
        <v>0</v>
      </c>
      <c r="AM73">
        <v>2.8634452000000001</v>
      </c>
      <c r="AN73">
        <v>0</v>
      </c>
      <c r="AO73">
        <v>0</v>
      </c>
      <c r="AP73">
        <v>0.35370972000000001</v>
      </c>
      <c r="AQ73">
        <v>19.099028000000001</v>
      </c>
      <c r="AR73">
        <v>1.3548288000000002</v>
      </c>
      <c r="AS73">
        <v>2.9714929919999999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19.405856120020097</v>
      </c>
      <c r="BB73">
        <f t="shared" si="1"/>
        <v>444.8490820773535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9.3820926920446777</v>
      </c>
      <c r="L74">
        <v>112.51626985426559</v>
      </c>
      <c r="M74">
        <v>27.760063965399503</v>
      </c>
      <c r="N74">
        <v>36.249046937716265</v>
      </c>
      <c r="O74">
        <v>0</v>
      </c>
      <c r="P74">
        <v>42.735768484530674</v>
      </c>
      <c r="Q74">
        <v>6.7001568929254285</v>
      </c>
      <c r="R74">
        <v>13.011369259168104</v>
      </c>
      <c r="S74">
        <v>8.099327265532251</v>
      </c>
      <c r="T74">
        <v>0</v>
      </c>
      <c r="U74">
        <v>17.126092327669557</v>
      </c>
      <c r="V74">
        <v>5.5631749263521293</v>
      </c>
      <c r="W74">
        <v>9.8639664179104471</v>
      </c>
      <c r="X74">
        <v>30.17095829353709</v>
      </c>
      <c r="Y74">
        <v>0</v>
      </c>
      <c r="Z74">
        <v>4.0214116800000008</v>
      </c>
      <c r="AA74">
        <v>8.6206872960000016</v>
      </c>
      <c r="AB74">
        <v>12.1211298</v>
      </c>
      <c r="AC74">
        <v>8.9183002002000027</v>
      </c>
      <c r="AD74">
        <v>11.18628</v>
      </c>
      <c r="AE74">
        <v>15.167636296800005</v>
      </c>
      <c r="AF74">
        <v>9.1658348399999987</v>
      </c>
      <c r="AG74">
        <v>13.171256639999999</v>
      </c>
      <c r="AH74">
        <v>43.064474700000005</v>
      </c>
      <c r="AI74">
        <v>5.0783122000000001</v>
      </c>
      <c r="AJ74">
        <v>0</v>
      </c>
      <c r="AK74">
        <v>16.156377450000001</v>
      </c>
      <c r="AL74">
        <v>0</v>
      </c>
      <c r="AM74">
        <v>4.8596755679999992</v>
      </c>
      <c r="AN74">
        <v>0</v>
      </c>
      <c r="AO74">
        <v>0</v>
      </c>
      <c r="AP74">
        <v>0.35370972000000001</v>
      </c>
      <c r="AQ74">
        <v>19.099028000000001</v>
      </c>
      <c r="AR74">
        <v>1.3548288000000002</v>
      </c>
      <c r="AS74">
        <v>2.9714929919999999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20.669628177104624</v>
      </c>
      <c r="BB74">
        <f t="shared" si="1"/>
        <v>473.81909532294708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9.3820926920446777</v>
      </c>
      <c r="L75">
        <v>143.41394682179109</v>
      </c>
      <c r="M75">
        <v>27.760063965399503</v>
      </c>
      <c r="N75">
        <v>36.249046937716265</v>
      </c>
      <c r="O75">
        <v>0</v>
      </c>
      <c r="P75">
        <v>42.735768484530674</v>
      </c>
      <c r="Q75">
        <v>6.7001568929254285</v>
      </c>
      <c r="R75">
        <v>13.011369259168104</v>
      </c>
      <c r="S75">
        <v>8.099327265532251</v>
      </c>
      <c r="T75">
        <v>0</v>
      </c>
      <c r="U75">
        <v>17.126092327669557</v>
      </c>
      <c r="V75">
        <v>5.5631749263521293</v>
      </c>
      <c r="W75">
        <v>10.240989681050655</v>
      </c>
      <c r="X75">
        <v>30.17095829353709</v>
      </c>
      <c r="Y75">
        <v>0</v>
      </c>
      <c r="Z75">
        <v>4.0214116800000008</v>
      </c>
      <c r="AA75">
        <v>8.6206872960000016</v>
      </c>
      <c r="AB75">
        <v>12.1211298</v>
      </c>
      <c r="AC75">
        <v>8.9183002002000027</v>
      </c>
      <c r="AD75">
        <v>11.18628</v>
      </c>
      <c r="AE75">
        <v>15.167636296800005</v>
      </c>
      <c r="AF75">
        <v>9.1658348399999987</v>
      </c>
      <c r="AG75">
        <v>13.171256639999999</v>
      </c>
      <c r="AH75">
        <v>43.064474700000005</v>
      </c>
      <c r="AI75">
        <v>5.0783122000000001</v>
      </c>
      <c r="AJ75">
        <v>0</v>
      </c>
      <c r="AK75">
        <v>16.156377450000001</v>
      </c>
      <c r="AL75">
        <v>0</v>
      </c>
      <c r="AM75">
        <v>4.8596755679999992</v>
      </c>
      <c r="AN75">
        <v>0</v>
      </c>
      <c r="AO75">
        <v>0</v>
      </c>
      <c r="AP75">
        <v>0.35370972000000001</v>
      </c>
      <c r="AQ75">
        <v>19.099028000000001</v>
      </c>
      <c r="AR75">
        <v>2.6419161600000005</v>
      </c>
      <c r="AS75">
        <v>2.9714929919999999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22.030711265832846</v>
      </c>
      <c r="BB75">
        <f t="shared" si="1"/>
        <v>505.01979982488461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9.3820926920446777</v>
      </c>
      <c r="L76">
        <v>182.95105572622884</v>
      </c>
      <c r="M76">
        <v>27.760063965399503</v>
      </c>
      <c r="N76">
        <v>36.249046937716265</v>
      </c>
      <c r="O76">
        <v>0</v>
      </c>
      <c r="P76">
        <v>42.735768484530674</v>
      </c>
      <c r="Q76">
        <v>6.7001568929254285</v>
      </c>
      <c r="R76">
        <v>13.011369259168104</v>
      </c>
      <c r="S76">
        <v>8.099327265532251</v>
      </c>
      <c r="T76">
        <v>0</v>
      </c>
      <c r="U76">
        <v>17.126092327669557</v>
      </c>
      <c r="V76">
        <v>5.5631749263521293</v>
      </c>
      <c r="W76">
        <v>10.240989681050655</v>
      </c>
      <c r="X76">
        <v>30.17095829353709</v>
      </c>
      <c r="Y76">
        <v>0</v>
      </c>
      <c r="Z76">
        <v>4.0214116800000008</v>
      </c>
      <c r="AA76">
        <v>8.6206872960000016</v>
      </c>
      <c r="AB76">
        <v>12.1211298</v>
      </c>
      <c r="AC76">
        <v>8.9183002002000027</v>
      </c>
      <c r="AD76">
        <v>11.18628</v>
      </c>
      <c r="AE76">
        <v>15.167636296800005</v>
      </c>
      <c r="AF76">
        <v>9.1658348399999987</v>
      </c>
      <c r="AG76">
        <v>13.171256639999999</v>
      </c>
      <c r="AH76">
        <v>43.064474700000005</v>
      </c>
      <c r="AI76">
        <v>5.0783122000000001</v>
      </c>
      <c r="AJ76">
        <v>0</v>
      </c>
      <c r="AK76">
        <v>16.156377450000001</v>
      </c>
      <c r="AL76">
        <v>0</v>
      </c>
      <c r="AM76">
        <v>4.8596755679999992</v>
      </c>
      <c r="AN76">
        <v>0</v>
      </c>
      <c r="AO76">
        <v>0</v>
      </c>
      <c r="AP76">
        <v>0.35370972000000001</v>
      </c>
      <c r="AQ76">
        <v>19.099028000000001</v>
      </c>
      <c r="AR76">
        <v>4.0644863999999989</v>
      </c>
      <c r="AS76">
        <v>2.9714929919999999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23.742825137029243</v>
      </c>
      <c r="BB76">
        <f t="shared" si="1"/>
        <v>544.26736509812588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9.3820926920446777</v>
      </c>
      <c r="L77">
        <v>234.71193110892602</v>
      </c>
      <c r="M77">
        <v>27.760063965399503</v>
      </c>
      <c r="N77">
        <v>36.249046937716265</v>
      </c>
      <c r="O77">
        <v>0</v>
      </c>
      <c r="P77">
        <v>42.735768484530674</v>
      </c>
      <c r="Q77">
        <v>6.7001568929254285</v>
      </c>
      <c r="R77">
        <v>13.011369259168104</v>
      </c>
      <c r="S77">
        <v>8.099327265532251</v>
      </c>
      <c r="T77">
        <v>0</v>
      </c>
      <c r="U77">
        <v>17.126092327669557</v>
      </c>
      <c r="V77">
        <v>5.5631749263521293</v>
      </c>
      <c r="W77">
        <v>10.240989681050655</v>
      </c>
      <c r="X77">
        <v>30.17095829353709</v>
      </c>
      <c r="Y77">
        <v>0</v>
      </c>
      <c r="Z77">
        <v>4.0214116800000008</v>
      </c>
      <c r="AA77">
        <v>8.6206872960000016</v>
      </c>
      <c r="AB77">
        <v>12.1211298</v>
      </c>
      <c r="AC77">
        <v>8.9183002002000027</v>
      </c>
      <c r="AD77">
        <v>11.18628</v>
      </c>
      <c r="AE77">
        <v>15.167636296800005</v>
      </c>
      <c r="AF77">
        <v>9.1658348399999987</v>
      </c>
      <c r="AG77">
        <v>13.171256639999999</v>
      </c>
      <c r="AH77">
        <v>43.064474700000005</v>
      </c>
      <c r="AI77">
        <v>5.0783122000000001</v>
      </c>
      <c r="AJ77">
        <v>0</v>
      </c>
      <c r="AK77">
        <v>16.156377450000001</v>
      </c>
      <c r="AL77">
        <v>0</v>
      </c>
      <c r="AM77">
        <v>4.8596755679999992</v>
      </c>
      <c r="AN77">
        <v>0</v>
      </c>
      <c r="AO77">
        <v>9.019919999999999E-4</v>
      </c>
      <c r="AP77">
        <v>1.33623672</v>
      </c>
      <c r="AQ77">
        <v>19.099028000000001</v>
      </c>
      <c r="AR77">
        <v>3.3870719999999999</v>
      </c>
      <c r="AS77">
        <v>2.9714929919999999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25.919221885293076</v>
      </c>
      <c r="BB77">
        <f t="shared" si="1"/>
        <v>594.15785832455924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9.3820926920446777</v>
      </c>
      <c r="L78">
        <v>268.157492811873</v>
      </c>
      <c r="M78">
        <v>27.760063965399503</v>
      </c>
      <c r="N78">
        <v>36.249046937716265</v>
      </c>
      <c r="O78">
        <v>0</v>
      </c>
      <c r="P78">
        <v>42.735768484530674</v>
      </c>
      <c r="Q78">
        <v>6.7001568929254285</v>
      </c>
      <c r="R78">
        <v>13.011369259168104</v>
      </c>
      <c r="S78">
        <v>8.099327265532251</v>
      </c>
      <c r="T78">
        <v>0</v>
      </c>
      <c r="U78">
        <v>17.126092327669557</v>
      </c>
      <c r="V78">
        <v>5.5631749263521293</v>
      </c>
      <c r="W78">
        <v>10.240989681050655</v>
      </c>
      <c r="X78">
        <v>30.17095829353709</v>
      </c>
      <c r="Y78">
        <v>0</v>
      </c>
      <c r="Z78">
        <v>4.0214116800000008</v>
      </c>
      <c r="AA78">
        <v>8.6206872960000016</v>
      </c>
      <c r="AB78">
        <v>12.1211298</v>
      </c>
      <c r="AC78">
        <v>8.9183002002000027</v>
      </c>
      <c r="AD78">
        <v>11.18628</v>
      </c>
      <c r="AE78">
        <v>15.167636296800005</v>
      </c>
      <c r="AF78">
        <v>9.1658348399999987</v>
      </c>
      <c r="AG78">
        <v>13.171256639999999</v>
      </c>
      <c r="AH78">
        <v>40.681689999999996</v>
      </c>
      <c r="AI78">
        <v>5.0783122000000001</v>
      </c>
      <c r="AJ78">
        <v>0</v>
      </c>
      <c r="AK78">
        <v>16.156377450000001</v>
      </c>
      <c r="AL78">
        <v>0</v>
      </c>
      <c r="AM78">
        <v>4.8596755679999992</v>
      </c>
      <c r="AN78">
        <v>0</v>
      </c>
      <c r="AO78">
        <v>1.9843823999999999E-2</v>
      </c>
      <c r="AP78">
        <v>1.33623672</v>
      </c>
      <c r="AQ78">
        <v>19.099028000000001</v>
      </c>
      <c r="AR78">
        <v>3.3870719999999999</v>
      </c>
      <c r="AS78">
        <v>2.9714929919999999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27.218437468019175</v>
      </c>
      <c r="BB78">
        <f t="shared" si="1"/>
        <v>623.94036157678011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9.3820926920446777</v>
      </c>
      <c r="L79">
        <v>286.30460789451325</v>
      </c>
      <c r="M79">
        <v>27.760063965399503</v>
      </c>
      <c r="N79">
        <v>36.249046937716265</v>
      </c>
      <c r="O79">
        <v>0</v>
      </c>
      <c r="P79">
        <v>42.735768484530674</v>
      </c>
      <c r="Q79">
        <v>6.7001568929254285</v>
      </c>
      <c r="R79">
        <v>13.011369259168104</v>
      </c>
      <c r="S79">
        <v>8.099327265532251</v>
      </c>
      <c r="T79">
        <v>0</v>
      </c>
      <c r="U79">
        <v>17.126092327669557</v>
      </c>
      <c r="V79">
        <v>5.5631749263521293</v>
      </c>
      <c r="W79">
        <v>10.056649267982177</v>
      </c>
      <c r="X79">
        <v>30.17095829353709</v>
      </c>
      <c r="Y79">
        <v>0</v>
      </c>
      <c r="Z79">
        <v>4.0214116800000008</v>
      </c>
      <c r="AA79">
        <v>8.6206872960000016</v>
      </c>
      <c r="AB79">
        <v>12.1211298</v>
      </c>
      <c r="AC79">
        <v>8.9183002002000027</v>
      </c>
      <c r="AD79">
        <v>11.18628</v>
      </c>
      <c r="AE79">
        <v>15.167636296800005</v>
      </c>
      <c r="AF79">
        <v>9.1658348399999987</v>
      </c>
      <c r="AG79">
        <v>13.171256639999999</v>
      </c>
      <c r="AH79">
        <v>35.887062250000007</v>
      </c>
      <c r="AI79">
        <v>5.0783122000000001</v>
      </c>
      <c r="AJ79">
        <v>0</v>
      </c>
      <c r="AK79">
        <v>16.156377450000001</v>
      </c>
      <c r="AL79">
        <v>0</v>
      </c>
      <c r="AM79">
        <v>3.2397837119999999</v>
      </c>
      <c r="AN79">
        <v>0</v>
      </c>
      <c r="AO79">
        <v>0.15153465599999999</v>
      </c>
      <c r="AP79">
        <v>0.35370972000000001</v>
      </c>
      <c r="AQ79">
        <v>19.099028000000001</v>
      </c>
      <c r="AR79">
        <v>9.4838016000000014</v>
      </c>
      <c r="AS79">
        <v>1.6508294399999999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27.865228838856513</v>
      </c>
      <c r="BB79">
        <f t="shared" si="1"/>
        <v>638.76705514951448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9.3820926920446777</v>
      </c>
      <c r="L80">
        <v>304.16859266230495</v>
      </c>
      <c r="M80">
        <v>27.760063965399503</v>
      </c>
      <c r="N80">
        <v>36.249046937716265</v>
      </c>
      <c r="O80">
        <v>0</v>
      </c>
      <c r="P80">
        <v>42.735768484530674</v>
      </c>
      <c r="Q80">
        <v>6.7001568929254285</v>
      </c>
      <c r="R80">
        <v>13.011369259168104</v>
      </c>
      <c r="S80">
        <v>8.099327265532251</v>
      </c>
      <c r="T80">
        <v>0</v>
      </c>
      <c r="U80">
        <v>17.126092327669557</v>
      </c>
      <c r="V80">
        <v>5.5631749263521293</v>
      </c>
      <c r="W80">
        <v>10.056649267982177</v>
      </c>
      <c r="X80">
        <v>30.17095829353709</v>
      </c>
      <c r="Y80">
        <v>0</v>
      </c>
      <c r="Z80">
        <v>4.0214116800000008</v>
      </c>
      <c r="AA80">
        <v>4.2899843999999998</v>
      </c>
      <c r="AB80">
        <v>8.0807532000000002</v>
      </c>
      <c r="AC80">
        <v>5.9454030538000007</v>
      </c>
      <c r="AD80">
        <v>8.3897099999999973</v>
      </c>
      <c r="AE80">
        <v>15.167636296800005</v>
      </c>
      <c r="AF80">
        <v>5.5055509599999999</v>
      </c>
      <c r="AG80">
        <v>13.171256639999999</v>
      </c>
      <c r="AH80">
        <v>28.709649799999998</v>
      </c>
      <c r="AI80">
        <v>1.5625575999999999</v>
      </c>
      <c r="AJ80">
        <v>0</v>
      </c>
      <c r="AK80">
        <v>16.156377450000001</v>
      </c>
      <c r="AL80">
        <v>0</v>
      </c>
      <c r="AM80">
        <v>3.2397837119999999</v>
      </c>
      <c r="AN80">
        <v>0</v>
      </c>
      <c r="AO80">
        <v>0.192124296</v>
      </c>
      <c r="AP80">
        <v>0.35370972000000001</v>
      </c>
      <c r="AQ80">
        <v>17.552548000000002</v>
      </c>
      <c r="AR80">
        <v>9.4838016000000014</v>
      </c>
      <c r="AS80">
        <v>1.8571831199999997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27.366573355254292</v>
      </c>
      <c r="BB80">
        <f t="shared" si="1"/>
        <v>627.33616114850827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9.3820926920446777</v>
      </c>
      <c r="L81">
        <v>320.79891372473224</v>
      </c>
      <c r="M81">
        <v>27.760063965399503</v>
      </c>
      <c r="N81">
        <v>36.249046937716265</v>
      </c>
      <c r="O81">
        <v>0</v>
      </c>
      <c r="P81">
        <v>42.735768484530674</v>
      </c>
      <c r="Q81">
        <v>6.7001568929254285</v>
      </c>
      <c r="R81">
        <v>13.011369259168104</v>
      </c>
      <c r="S81">
        <v>8.099327265532251</v>
      </c>
      <c r="T81">
        <v>0</v>
      </c>
      <c r="U81">
        <v>17.126092327669557</v>
      </c>
      <c r="V81">
        <v>5.5631749263521293</v>
      </c>
      <c r="W81">
        <v>10.056649267982177</v>
      </c>
      <c r="X81">
        <v>30.17095829353709</v>
      </c>
      <c r="Y81">
        <v>0</v>
      </c>
      <c r="Z81">
        <v>2.1936200000000001</v>
      </c>
      <c r="AA81">
        <v>1.8420272</v>
      </c>
      <c r="AB81">
        <v>1.2268350000000001</v>
      </c>
      <c r="AC81">
        <v>2.969770832</v>
      </c>
      <c r="AD81">
        <v>5.59314</v>
      </c>
      <c r="AE81">
        <v>15.167636296800005</v>
      </c>
      <c r="AF81">
        <v>5.4450504000000004</v>
      </c>
      <c r="AG81">
        <v>13.171256639999999</v>
      </c>
      <c r="AH81">
        <v>21.299770550000002</v>
      </c>
      <c r="AI81">
        <v>0.97659850000000015</v>
      </c>
      <c r="AJ81">
        <v>0</v>
      </c>
      <c r="AK81">
        <v>16.156377450000001</v>
      </c>
      <c r="AL81">
        <v>0</v>
      </c>
      <c r="AM81">
        <v>1.619891856</v>
      </c>
      <c r="AN81">
        <v>0</v>
      </c>
      <c r="AO81">
        <v>0.225498</v>
      </c>
      <c r="AP81">
        <v>0.35370972000000001</v>
      </c>
      <c r="AQ81">
        <v>14.324270999999998</v>
      </c>
      <c r="AR81">
        <v>2.0322431999999995</v>
      </c>
      <c r="AS81">
        <v>1.8571831199999997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26.50573489078705</v>
      </c>
      <c r="BB81">
        <f t="shared" si="1"/>
        <v>607.6027589116029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9.3820926920446777</v>
      </c>
      <c r="L82">
        <v>341.25173342873723</v>
      </c>
      <c r="M82">
        <v>27.760063965399503</v>
      </c>
      <c r="N82">
        <v>36.249046937716265</v>
      </c>
      <c r="O82">
        <v>0</v>
      </c>
      <c r="P82">
        <v>42.735768484530674</v>
      </c>
      <c r="Q82">
        <v>6.7001568929254285</v>
      </c>
      <c r="R82">
        <v>13.011369259168104</v>
      </c>
      <c r="S82">
        <v>8.099327265532251</v>
      </c>
      <c r="T82">
        <v>0</v>
      </c>
      <c r="U82">
        <v>17.126092327669557</v>
      </c>
      <c r="V82">
        <v>5.5631749263521293</v>
      </c>
      <c r="W82">
        <v>10.056649267982177</v>
      </c>
      <c r="X82">
        <v>30.17095829353709</v>
      </c>
      <c r="Y82">
        <v>0</v>
      </c>
      <c r="Z82">
        <v>2.0107058400000004</v>
      </c>
      <c r="AA82">
        <v>0</v>
      </c>
      <c r="AB82">
        <v>0</v>
      </c>
      <c r="AC82">
        <v>0</v>
      </c>
      <c r="AD82">
        <v>2.79657</v>
      </c>
      <c r="AE82">
        <v>15.167636296800005</v>
      </c>
      <c r="AF82">
        <v>5.4450504000000004</v>
      </c>
      <c r="AG82">
        <v>13.171256639999999</v>
      </c>
      <c r="AH82">
        <v>13.076257500000001</v>
      </c>
      <c r="AI82">
        <v>0.97659850000000015</v>
      </c>
      <c r="AJ82">
        <v>0</v>
      </c>
      <c r="AK82">
        <v>16.156377450000001</v>
      </c>
      <c r="AL82">
        <v>0</v>
      </c>
      <c r="AM82">
        <v>0.28634451999999994</v>
      </c>
      <c r="AN82">
        <v>0</v>
      </c>
      <c r="AO82">
        <v>0.254361744</v>
      </c>
      <c r="AP82">
        <v>0.35370972000000001</v>
      </c>
      <c r="AQ82">
        <v>9.5495140000000003</v>
      </c>
      <c r="AR82">
        <v>2.0322431999999995</v>
      </c>
      <c r="AS82">
        <v>1.8571831199999997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26.385842263008112</v>
      </c>
      <c r="BB82">
        <f t="shared" si="1"/>
        <v>604.85440040938693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9.3820926920446777</v>
      </c>
      <c r="L83">
        <v>361.712543879034</v>
      </c>
      <c r="M83">
        <v>27.760063965399503</v>
      </c>
      <c r="N83">
        <v>36.249046937716265</v>
      </c>
      <c r="O83">
        <v>0</v>
      </c>
      <c r="P83">
        <v>42.735768484530674</v>
      </c>
      <c r="Q83">
        <v>6.7001568929254285</v>
      </c>
      <c r="R83">
        <v>13.011369259168104</v>
      </c>
      <c r="S83">
        <v>8.099327265532251</v>
      </c>
      <c r="T83">
        <v>0</v>
      </c>
      <c r="U83">
        <v>17.126092327669557</v>
      </c>
      <c r="V83">
        <v>5.5631749263521293</v>
      </c>
      <c r="W83">
        <v>10.056649267982177</v>
      </c>
      <c r="X83">
        <v>30.17095829353709</v>
      </c>
      <c r="Y83">
        <v>0</v>
      </c>
      <c r="Z83">
        <v>2.0107058400000004</v>
      </c>
      <c r="AA83">
        <v>0</v>
      </c>
      <c r="AB83">
        <v>0</v>
      </c>
      <c r="AC83">
        <v>0</v>
      </c>
      <c r="AD83">
        <v>0.8106000000000001</v>
      </c>
      <c r="AE83">
        <v>9.4472976000000006</v>
      </c>
      <c r="AF83">
        <v>5.4450504000000004</v>
      </c>
      <c r="AG83">
        <v>13.171256639999999</v>
      </c>
      <c r="AH83">
        <v>5.8116700000000003</v>
      </c>
      <c r="AI83">
        <v>0</v>
      </c>
      <c r="AJ83">
        <v>0</v>
      </c>
      <c r="AK83">
        <v>16.156377450000001</v>
      </c>
      <c r="AL83">
        <v>0</v>
      </c>
      <c r="AM83">
        <v>0</v>
      </c>
      <c r="AN83">
        <v>0</v>
      </c>
      <c r="AO83">
        <v>0.28953943199999999</v>
      </c>
      <c r="AP83">
        <v>0.94322591999999983</v>
      </c>
      <c r="AQ83">
        <v>7.7323999999999984</v>
      </c>
      <c r="AR83">
        <v>2.0322431999999995</v>
      </c>
      <c r="AS83">
        <v>1.8571831199999997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26.512686508831592</v>
      </c>
      <c r="BB83">
        <f t="shared" si="1"/>
        <v>607.76210728506021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9.3820926920446777</v>
      </c>
      <c r="L84">
        <v>383.75049788432528</v>
      </c>
      <c r="M84">
        <v>27.760063965399503</v>
      </c>
      <c r="N84">
        <v>36.249046937716265</v>
      </c>
      <c r="O84">
        <v>0</v>
      </c>
      <c r="P84">
        <v>42.735768484530674</v>
      </c>
      <c r="Q84">
        <v>6.7001568929254285</v>
      </c>
      <c r="R84">
        <v>13.011369259168104</v>
      </c>
      <c r="S84">
        <v>8.099327265532251</v>
      </c>
      <c r="T84">
        <v>0</v>
      </c>
      <c r="U84">
        <v>17.126092327669557</v>
      </c>
      <c r="V84">
        <v>5.5631749263521293</v>
      </c>
      <c r="W84">
        <v>10.056649267982177</v>
      </c>
      <c r="X84">
        <v>30.17095829353709</v>
      </c>
      <c r="Y84">
        <v>0</v>
      </c>
      <c r="Z84">
        <v>2.0107058400000004</v>
      </c>
      <c r="AA84">
        <v>0</v>
      </c>
      <c r="AB84">
        <v>0</v>
      </c>
      <c r="AC84">
        <v>0</v>
      </c>
      <c r="AD84">
        <v>0</v>
      </c>
      <c r="AE84">
        <v>4.7236488000000003</v>
      </c>
      <c r="AF84">
        <v>5.4450504000000004</v>
      </c>
      <c r="AG84">
        <v>13.171256639999999</v>
      </c>
      <c r="AH84">
        <v>0.87175049999999998</v>
      </c>
      <c r="AI84">
        <v>0</v>
      </c>
      <c r="AJ84">
        <v>0</v>
      </c>
      <c r="AK84">
        <v>16.156377450000001</v>
      </c>
      <c r="AL84">
        <v>0</v>
      </c>
      <c r="AM84">
        <v>0</v>
      </c>
      <c r="AN84">
        <v>0</v>
      </c>
      <c r="AO84">
        <v>0.31118723999999998</v>
      </c>
      <c r="AP84">
        <v>0.94322591999999983</v>
      </c>
      <c r="AQ84">
        <v>4.7747570000000001</v>
      </c>
      <c r="AR84">
        <v>2.0322431999999995</v>
      </c>
      <c r="AS84">
        <v>1.8571831199999997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26.873327723115448</v>
      </c>
      <c r="BB84">
        <f t="shared" si="1"/>
        <v>616.02925658406764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9.3820926920446777</v>
      </c>
      <c r="L85">
        <v>384.28104972227538</v>
      </c>
      <c r="M85">
        <v>27.760063965399503</v>
      </c>
      <c r="N85">
        <v>36.249046937716265</v>
      </c>
      <c r="O85">
        <v>0</v>
      </c>
      <c r="P85">
        <v>42.735768484530674</v>
      </c>
      <c r="Q85">
        <v>6.7001568929254285</v>
      </c>
      <c r="R85">
        <v>13.011369259168104</v>
      </c>
      <c r="S85">
        <v>8.099327265532251</v>
      </c>
      <c r="T85">
        <v>0</v>
      </c>
      <c r="U85">
        <v>17.126092327669557</v>
      </c>
      <c r="V85">
        <v>5.5631749263521293</v>
      </c>
      <c r="W85">
        <v>10.056649267982177</v>
      </c>
      <c r="X85">
        <v>30.17095829353709</v>
      </c>
      <c r="Y85">
        <v>0</v>
      </c>
      <c r="Z85">
        <v>2.0107058400000004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5.4450504000000004</v>
      </c>
      <c r="AG85">
        <v>13.171256639999999</v>
      </c>
      <c r="AH85">
        <v>0</v>
      </c>
      <c r="AI85">
        <v>0</v>
      </c>
      <c r="AJ85">
        <v>0</v>
      </c>
      <c r="AK85">
        <v>16.156377450000001</v>
      </c>
      <c r="AL85">
        <v>0</v>
      </c>
      <c r="AM85">
        <v>0</v>
      </c>
      <c r="AN85">
        <v>0</v>
      </c>
      <c r="AO85">
        <v>0.35538484800000003</v>
      </c>
      <c r="AP85">
        <v>0.35370972000000001</v>
      </c>
      <c r="AQ85">
        <v>0</v>
      </c>
      <c r="AR85">
        <v>2.0322431999999995</v>
      </c>
      <c r="AS85">
        <v>1.8571831199999997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26.439237594597387</v>
      </c>
      <c r="BB85">
        <f t="shared" si="1"/>
        <v>606.07842365853571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9.3820926920446777</v>
      </c>
      <c r="L86">
        <v>383.66531505458727</v>
      </c>
      <c r="M86">
        <v>27.760063965399503</v>
      </c>
      <c r="N86">
        <v>36.249046937716265</v>
      </c>
      <c r="O86">
        <v>0</v>
      </c>
      <c r="P86">
        <v>42.735768484530674</v>
      </c>
      <c r="Q86">
        <v>6.7001568929254285</v>
      </c>
      <c r="R86">
        <v>13.011369259168104</v>
      </c>
      <c r="S86">
        <v>8.099327265532251</v>
      </c>
      <c r="T86">
        <v>0</v>
      </c>
      <c r="U86">
        <v>17.126092327669557</v>
      </c>
      <c r="V86">
        <v>5.5824453757888692</v>
      </c>
      <c r="W86">
        <v>10.056649267982177</v>
      </c>
      <c r="X86">
        <v>30.17095829353709</v>
      </c>
      <c r="Y86">
        <v>0</v>
      </c>
      <c r="Z86">
        <v>2.0107058400000004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5.4450504000000004</v>
      </c>
      <c r="AG86">
        <v>13.171256639999999</v>
      </c>
      <c r="AH86">
        <v>0</v>
      </c>
      <c r="AI86">
        <v>0</v>
      </c>
      <c r="AJ86">
        <v>0</v>
      </c>
      <c r="AK86">
        <v>16.156377450000001</v>
      </c>
      <c r="AL86">
        <v>0</v>
      </c>
      <c r="AM86">
        <v>0</v>
      </c>
      <c r="AN86">
        <v>0</v>
      </c>
      <c r="AO86">
        <v>0.40589639999999999</v>
      </c>
      <c r="AP86">
        <v>0.35370972000000001</v>
      </c>
      <c r="AQ86">
        <v>0</v>
      </c>
      <c r="AR86">
        <v>2.0322431999999995</v>
      </c>
      <c r="AS86">
        <v>1.8571831199999997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26.416416810154256</v>
      </c>
      <c r="BB86">
        <f t="shared" si="1"/>
        <v>605.55529177672759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9.3820926920446777</v>
      </c>
      <c r="L87">
        <v>328.68779984109153</v>
      </c>
      <c r="M87">
        <v>27.760063965399503</v>
      </c>
      <c r="N87">
        <v>36.249046937716265</v>
      </c>
      <c r="O87">
        <v>0</v>
      </c>
      <c r="P87">
        <v>42.735768484530674</v>
      </c>
      <c r="Q87">
        <v>2.0033609744214376</v>
      </c>
      <c r="R87">
        <v>13.011369259168104</v>
      </c>
      <c r="S87">
        <v>8.099327265532251</v>
      </c>
      <c r="T87">
        <v>0</v>
      </c>
      <c r="U87">
        <v>17.126092327669557</v>
      </c>
      <c r="V87">
        <v>6.356884897280966</v>
      </c>
      <c r="W87">
        <v>10.056649267982177</v>
      </c>
      <c r="X87">
        <v>30.17095829353709</v>
      </c>
      <c r="Y87">
        <v>0</v>
      </c>
      <c r="Z87">
        <v>2.0107058400000004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5.4450504000000004</v>
      </c>
      <c r="AG87">
        <v>13.171256639999999</v>
      </c>
      <c r="AH87">
        <v>0</v>
      </c>
      <c r="AI87">
        <v>0</v>
      </c>
      <c r="AJ87">
        <v>0</v>
      </c>
      <c r="AK87">
        <v>16.156377450000001</v>
      </c>
      <c r="AL87">
        <v>0</v>
      </c>
      <c r="AM87">
        <v>0</v>
      </c>
      <c r="AN87">
        <v>0</v>
      </c>
      <c r="AO87">
        <v>0.48527169600000009</v>
      </c>
      <c r="AP87">
        <v>0.35370972000000001</v>
      </c>
      <c r="AQ87">
        <v>0</v>
      </c>
      <c r="AR87">
        <v>9.4838016000000014</v>
      </c>
      <c r="AS87">
        <v>1.8571831199999997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24.26919545522999</v>
      </c>
      <c r="BB87">
        <f t="shared" si="1"/>
        <v>556.33357521714424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9.3820926920446777</v>
      </c>
      <c r="L88">
        <v>348.67672634127291</v>
      </c>
      <c r="M88">
        <v>27.760063965399503</v>
      </c>
      <c r="N88">
        <v>36.249046937716265</v>
      </c>
      <c r="O88">
        <v>0</v>
      </c>
      <c r="P88">
        <v>42.735768484530674</v>
      </c>
      <c r="Q88">
        <v>2.0033609744214376</v>
      </c>
      <c r="R88">
        <v>13.011369259168104</v>
      </c>
      <c r="S88">
        <v>8.099327265532251</v>
      </c>
      <c r="T88">
        <v>0</v>
      </c>
      <c r="U88">
        <v>17.126092327669557</v>
      </c>
      <c r="V88">
        <v>6.356884897280966</v>
      </c>
      <c r="W88">
        <v>10.056649267982177</v>
      </c>
      <c r="X88">
        <v>30.17095829353709</v>
      </c>
      <c r="Y88">
        <v>0</v>
      </c>
      <c r="Z88">
        <v>0.33748000000000006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5.4450504000000004</v>
      </c>
      <c r="AG88">
        <v>13.171256639999999</v>
      </c>
      <c r="AH88">
        <v>0</v>
      </c>
      <c r="AI88">
        <v>0</v>
      </c>
      <c r="AJ88">
        <v>0</v>
      </c>
      <c r="AK88">
        <v>16.156377450000001</v>
      </c>
      <c r="AL88">
        <v>0</v>
      </c>
      <c r="AM88">
        <v>0</v>
      </c>
      <c r="AN88">
        <v>0</v>
      </c>
      <c r="AO88">
        <v>0.53488125600000003</v>
      </c>
      <c r="AP88">
        <v>0.35370972000000001</v>
      </c>
      <c r="AQ88">
        <v>0</v>
      </c>
      <c r="AR88">
        <v>9.4838016000000014</v>
      </c>
      <c r="AS88">
        <v>1.8571831199999997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25.036865354120295</v>
      </c>
      <c r="BB88">
        <f t="shared" si="1"/>
        <v>573.93121553843525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9.3821353432395931</v>
      </c>
      <c r="L89">
        <v>349.99867700652601</v>
      </c>
      <c r="M89">
        <v>27.770500079672207</v>
      </c>
      <c r="N89">
        <v>36.249046937716265</v>
      </c>
      <c r="O89">
        <v>0</v>
      </c>
      <c r="P89">
        <v>42.735768484530674</v>
      </c>
      <c r="Q89">
        <v>2.0031803811101905</v>
      </c>
      <c r="R89">
        <v>13.011369259168104</v>
      </c>
      <c r="S89">
        <v>8.0992805007221964</v>
      </c>
      <c r="T89">
        <v>0</v>
      </c>
      <c r="U89">
        <v>17.126092327669557</v>
      </c>
      <c r="V89">
        <v>6.356884897280966</v>
      </c>
      <c r="W89">
        <v>10.056649267982177</v>
      </c>
      <c r="X89">
        <v>30.17095829353709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5.4450504000000004</v>
      </c>
      <c r="AG89">
        <v>13.171256639999999</v>
      </c>
      <c r="AH89">
        <v>0</v>
      </c>
      <c r="AI89">
        <v>0</v>
      </c>
      <c r="AJ89">
        <v>0</v>
      </c>
      <c r="AK89">
        <v>16.156377450000001</v>
      </c>
      <c r="AL89">
        <v>0</v>
      </c>
      <c r="AM89">
        <v>0</v>
      </c>
      <c r="AN89">
        <v>0.439873827</v>
      </c>
      <c r="AO89">
        <v>9.0199200000000007E-2</v>
      </c>
      <c r="AP89">
        <v>0.35370972000000001</v>
      </c>
      <c r="AQ89">
        <v>0</v>
      </c>
      <c r="AR89">
        <v>2.0322431999999995</v>
      </c>
      <c r="AS89">
        <v>1.6508294399999999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24.758142936497375</v>
      </c>
      <c r="BB89">
        <f t="shared" si="1"/>
        <v>567.54193971965788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9.3821353432395931</v>
      </c>
      <c r="L90">
        <v>349.99867700652601</v>
      </c>
      <c r="M90">
        <v>27.770500079672207</v>
      </c>
      <c r="N90">
        <v>36.249046937716265</v>
      </c>
      <c r="O90">
        <v>0</v>
      </c>
      <c r="P90">
        <v>42.735768484530674</v>
      </c>
      <c r="Q90">
        <v>2.0031803811101905</v>
      </c>
      <c r="R90">
        <v>13.011369259168104</v>
      </c>
      <c r="S90">
        <v>8.0992805007221964</v>
      </c>
      <c r="T90">
        <v>0</v>
      </c>
      <c r="U90">
        <v>17.126092327669557</v>
      </c>
      <c r="V90">
        <v>6.356884897280966</v>
      </c>
      <c r="W90">
        <v>10.056649267982177</v>
      </c>
      <c r="X90">
        <v>30.17095829353709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5.4450504000000004</v>
      </c>
      <c r="AG90">
        <v>13.171256639999999</v>
      </c>
      <c r="AH90">
        <v>0</v>
      </c>
      <c r="AI90">
        <v>0</v>
      </c>
      <c r="AJ90">
        <v>0</v>
      </c>
      <c r="AK90">
        <v>16.156377450000001</v>
      </c>
      <c r="AL90">
        <v>0</v>
      </c>
      <c r="AM90">
        <v>0</v>
      </c>
      <c r="AN90">
        <v>0.439873827</v>
      </c>
      <c r="AO90">
        <v>9.0199200000000007E-2</v>
      </c>
      <c r="AP90">
        <v>0.35370972000000001</v>
      </c>
      <c r="AQ90">
        <v>0</v>
      </c>
      <c r="AR90">
        <v>2.0322431999999995</v>
      </c>
      <c r="AS90">
        <v>1.6508294399999999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24.758142936497375</v>
      </c>
      <c r="BB90">
        <f t="shared" si="1"/>
        <v>567.54193971965788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9.3821353432395931</v>
      </c>
      <c r="L91">
        <v>350.04855082417578</v>
      </c>
      <c r="M91">
        <v>27.770500079672207</v>
      </c>
      <c r="N91">
        <v>36.249046937716265</v>
      </c>
      <c r="O91">
        <v>0</v>
      </c>
      <c r="P91">
        <v>42.735768484530674</v>
      </c>
      <c r="Q91">
        <v>2.0031803811101905</v>
      </c>
      <c r="R91">
        <v>13.011369259168104</v>
      </c>
      <c r="S91">
        <v>8.0992805007221964</v>
      </c>
      <c r="T91">
        <v>0</v>
      </c>
      <c r="U91">
        <v>17.126092327669557</v>
      </c>
      <c r="V91">
        <v>6.302151329949238</v>
      </c>
      <c r="W91">
        <v>10.056649267982177</v>
      </c>
      <c r="X91">
        <v>30.17095829353709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5.4450504000000004</v>
      </c>
      <c r="AG91">
        <v>13.171256639999999</v>
      </c>
      <c r="AH91">
        <v>0</v>
      </c>
      <c r="AI91">
        <v>0</v>
      </c>
      <c r="AJ91">
        <v>0</v>
      </c>
      <c r="AK91">
        <v>16.156377450000001</v>
      </c>
      <c r="AL91">
        <v>0</v>
      </c>
      <c r="AM91">
        <v>0</v>
      </c>
      <c r="AN91">
        <v>0.439873827</v>
      </c>
      <c r="AO91">
        <v>9.0199200000000007E-2</v>
      </c>
      <c r="AP91">
        <v>0.35370972000000001</v>
      </c>
      <c r="AQ91">
        <v>0</v>
      </c>
      <c r="AR91">
        <v>1.3548288000000002</v>
      </c>
      <c r="AS91">
        <v>1.5682879679999999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24.726173943986552</v>
      </c>
      <c r="BB91">
        <f t="shared" si="1"/>
        <v>566.80909309048673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9.3821353432395931</v>
      </c>
      <c r="L92">
        <v>350.04855082417578</v>
      </c>
      <c r="M92">
        <v>27.770500079672207</v>
      </c>
      <c r="N92">
        <v>36.249046937716265</v>
      </c>
      <c r="O92">
        <v>0</v>
      </c>
      <c r="P92">
        <v>42.735768484530674</v>
      </c>
      <c r="Q92">
        <v>2.0031803811101905</v>
      </c>
      <c r="R92">
        <v>13.011369259168104</v>
      </c>
      <c r="S92">
        <v>8.0992805007221964</v>
      </c>
      <c r="T92">
        <v>0</v>
      </c>
      <c r="U92">
        <v>17.126092327669557</v>
      </c>
      <c r="V92">
        <v>6.302151329949238</v>
      </c>
      <c r="W92">
        <v>10.056649267982177</v>
      </c>
      <c r="X92">
        <v>30.17095829353709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5.4450504000000004</v>
      </c>
      <c r="AG92">
        <v>13.171256639999999</v>
      </c>
      <c r="AH92">
        <v>0</v>
      </c>
      <c r="AI92">
        <v>0</v>
      </c>
      <c r="AJ92">
        <v>0</v>
      </c>
      <c r="AK92">
        <v>16.156377450000001</v>
      </c>
      <c r="AL92">
        <v>0</v>
      </c>
      <c r="AM92">
        <v>0</v>
      </c>
      <c r="AN92">
        <v>0.439873827</v>
      </c>
      <c r="AO92">
        <v>9.0199200000000007E-2</v>
      </c>
      <c r="AP92">
        <v>0.35370972000000001</v>
      </c>
      <c r="AQ92">
        <v>0</v>
      </c>
      <c r="AR92">
        <v>1.3548288000000002</v>
      </c>
      <c r="AS92">
        <v>1.5682879679999999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24.726173943986552</v>
      </c>
      <c r="BB92">
        <f t="shared" si="1"/>
        <v>566.80909309048673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9.7889761810819245</v>
      </c>
      <c r="L93">
        <v>350.06027349790941</v>
      </c>
      <c r="M93">
        <v>28.218647256438967</v>
      </c>
      <c r="N93">
        <v>36.249046937716265</v>
      </c>
      <c r="O93">
        <v>0</v>
      </c>
      <c r="P93">
        <v>42.735768484530674</v>
      </c>
      <c r="Q93">
        <v>1.9965156794425085</v>
      </c>
      <c r="R93">
        <v>13.011369259168104</v>
      </c>
      <c r="S93">
        <v>8.1019375387797297</v>
      </c>
      <c r="T93">
        <v>0</v>
      </c>
      <c r="U93">
        <v>17.126092327669557</v>
      </c>
      <c r="V93">
        <v>6.302151329949238</v>
      </c>
      <c r="W93">
        <v>9.4979332434254893</v>
      </c>
      <c r="X93">
        <v>30.17095829353709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5.4450504000000004</v>
      </c>
      <c r="AG93">
        <v>13.171256639999999</v>
      </c>
      <c r="AH93">
        <v>0</v>
      </c>
      <c r="AI93">
        <v>0</v>
      </c>
      <c r="AJ93">
        <v>0</v>
      </c>
      <c r="AK93">
        <v>16.156377450000001</v>
      </c>
      <c r="AL93">
        <v>0</v>
      </c>
      <c r="AM93">
        <v>0</v>
      </c>
      <c r="AN93">
        <v>0.439873827</v>
      </c>
      <c r="AO93">
        <v>9.0199200000000007E-2</v>
      </c>
      <c r="AP93">
        <v>0.35370972000000001</v>
      </c>
      <c r="AQ93">
        <v>0</v>
      </c>
      <c r="AR93">
        <v>1.3548288000000002</v>
      </c>
      <c r="AS93">
        <v>1.5682879679999999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24.738880513486187</v>
      </c>
      <c r="BB93">
        <f t="shared" si="1"/>
        <v>567.10037352116285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9.5593999488264974</v>
      </c>
      <c r="L94">
        <v>279.99737291740519</v>
      </c>
      <c r="M94">
        <v>28.218647256438967</v>
      </c>
      <c r="N94">
        <v>36.249046937716265</v>
      </c>
      <c r="O94">
        <v>0</v>
      </c>
      <c r="P94">
        <v>42.735768484530674</v>
      </c>
      <c r="Q94">
        <v>1.9965156794425085</v>
      </c>
      <c r="R94">
        <v>13.011369259168104</v>
      </c>
      <c r="S94">
        <v>8.1019375387797297</v>
      </c>
      <c r="T94">
        <v>0</v>
      </c>
      <c r="U94">
        <v>17.126092327669557</v>
      </c>
      <c r="V94">
        <v>6.302151329949238</v>
      </c>
      <c r="W94">
        <v>9.4979332434254893</v>
      </c>
      <c r="X94">
        <v>30.17095829353709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5.4450504000000004</v>
      </c>
      <c r="AG94">
        <v>13.171256639999999</v>
      </c>
      <c r="AH94">
        <v>0</v>
      </c>
      <c r="AI94">
        <v>0</v>
      </c>
      <c r="AJ94">
        <v>0</v>
      </c>
      <c r="AK94">
        <v>16.156377450000001</v>
      </c>
      <c r="AL94">
        <v>0</v>
      </c>
      <c r="AM94">
        <v>0</v>
      </c>
      <c r="AN94">
        <v>0.439873827</v>
      </c>
      <c r="AO94">
        <v>0.12357290400000003</v>
      </c>
      <c r="AP94">
        <v>0.35370972000000001</v>
      </c>
      <c r="AQ94">
        <v>0</v>
      </c>
      <c r="AR94">
        <v>1.3548288000000002</v>
      </c>
      <c r="AS94">
        <v>1.5682879679999999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21.802050000486002</v>
      </c>
      <c r="BB94">
        <f t="shared" si="1"/>
        <v>499.77810092540335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246.45290539266526</v>
      </c>
      <c r="M95">
        <v>28.218647256438967</v>
      </c>
      <c r="N95">
        <v>36.249046937716265</v>
      </c>
      <c r="O95">
        <v>0</v>
      </c>
      <c r="P95">
        <v>42.735768484530674</v>
      </c>
      <c r="Q95">
        <v>1.9965156794425085</v>
      </c>
      <c r="R95">
        <v>2.0035102240325862</v>
      </c>
      <c r="S95">
        <v>2.0875434131736528</v>
      </c>
      <c r="T95">
        <v>0</v>
      </c>
      <c r="U95">
        <v>17.126092327669557</v>
      </c>
      <c r="V95">
        <v>5.2586345255474463</v>
      </c>
      <c r="W95">
        <v>6.4595237882121799</v>
      </c>
      <c r="X95">
        <v>15.945809241844771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5.4450504000000004</v>
      </c>
      <c r="AG95">
        <v>13.171256639999999</v>
      </c>
      <c r="AH95">
        <v>0</v>
      </c>
      <c r="AI95">
        <v>0</v>
      </c>
      <c r="AJ95">
        <v>0</v>
      </c>
      <c r="AK95">
        <v>16.156377450000001</v>
      </c>
      <c r="AL95">
        <v>0</v>
      </c>
      <c r="AM95">
        <v>0</v>
      </c>
      <c r="AN95">
        <v>0.439873827</v>
      </c>
      <c r="AO95">
        <v>0.17498644799999999</v>
      </c>
      <c r="AP95">
        <v>0.35370972000000001</v>
      </c>
      <c r="AQ95">
        <v>0</v>
      </c>
      <c r="AR95">
        <v>1.0161216</v>
      </c>
      <c r="AS95">
        <v>1.5682879679999999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18.511533798108683</v>
      </c>
      <c r="BB95">
        <f t="shared" si="1"/>
        <v>424.34812752616517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211.99782161788431</v>
      </c>
      <c r="M96">
        <v>28.218647256438967</v>
      </c>
      <c r="N96">
        <v>36.249046937716265</v>
      </c>
      <c r="O96">
        <v>0</v>
      </c>
      <c r="P96">
        <v>42.735768484530674</v>
      </c>
      <c r="Q96">
        <v>1.9965156794425085</v>
      </c>
      <c r="R96">
        <v>2.0035102240325862</v>
      </c>
      <c r="S96">
        <v>2.0890171945701357</v>
      </c>
      <c r="T96">
        <v>0</v>
      </c>
      <c r="U96">
        <v>17.126092327669557</v>
      </c>
      <c r="V96">
        <v>2.6683150119904071</v>
      </c>
      <c r="W96">
        <v>5.0000000000000009</v>
      </c>
      <c r="X96">
        <v>9.9975422207771079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5.4450504000000004</v>
      </c>
      <c r="AG96">
        <v>13.171256639999999</v>
      </c>
      <c r="AH96">
        <v>0</v>
      </c>
      <c r="AI96">
        <v>0</v>
      </c>
      <c r="AJ96">
        <v>0</v>
      </c>
      <c r="AK96">
        <v>16.156377450000001</v>
      </c>
      <c r="AL96">
        <v>0</v>
      </c>
      <c r="AM96">
        <v>0</v>
      </c>
      <c r="AN96">
        <v>0.439873827</v>
      </c>
      <c r="AO96">
        <v>0.22369401599999997</v>
      </c>
      <c r="AP96">
        <v>0.35370972000000001</v>
      </c>
      <c r="AQ96">
        <v>0</v>
      </c>
      <c r="AR96">
        <v>1.0161216</v>
      </c>
      <c r="AS96">
        <v>1.5682879679999999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16.655487575090909</v>
      </c>
      <c r="BB96">
        <f t="shared" si="1"/>
        <v>381.80116100096166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5.0199808999030067</v>
      </c>
      <c r="L97">
        <v>211.99782161788431</v>
      </c>
      <c r="M97">
        <v>28.218647256438967</v>
      </c>
      <c r="N97">
        <v>36.249046937716265</v>
      </c>
      <c r="O97">
        <v>0</v>
      </c>
      <c r="P97">
        <v>42.735768484530674</v>
      </c>
      <c r="Q97">
        <v>1.9965156794425085</v>
      </c>
      <c r="R97">
        <v>2.0035102240325862</v>
      </c>
      <c r="S97">
        <v>3.8401072925835371</v>
      </c>
      <c r="T97">
        <v>0</v>
      </c>
      <c r="U97">
        <v>17.126092327669557</v>
      </c>
      <c r="V97">
        <v>2</v>
      </c>
      <c r="W97">
        <v>5.0000000000000009</v>
      </c>
      <c r="X97">
        <v>11.593687091912544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5.4450504000000004</v>
      </c>
      <c r="AG97">
        <v>13.171256639999999</v>
      </c>
      <c r="AH97">
        <v>0</v>
      </c>
      <c r="AI97">
        <v>0</v>
      </c>
      <c r="AJ97">
        <v>0</v>
      </c>
      <c r="AK97">
        <v>16.156377450000001</v>
      </c>
      <c r="AL97">
        <v>0</v>
      </c>
      <c r="AM97">
        <v>0</v>
      </c>
      <c r="AN97">
        <v>0.439873827</v>
      </c>
      <c r="AO97">
        <v>0.23902788</v>
      </c>
      <c r="AP97">
        <v>0.55021512000000006</v>
      </c>
      <c r="AQ97">
        <v>0</v>
      </c>
      <c r="AR97">
        <v>1.0161216</v>
      </c>
      <c r="AS97">
        <v>1.5682879679999999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16.986156338989641</v>
      </c>
      <c r="BB97">
        <f t="shared" si="1"/>
        <v>389.38123235812435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5.0199327532492717</v>
      </c>
      <c r="L98">
        <v>211.99782161788431</v>
      </c>
      <c r="M98">
        <v>28.218647256438967</v>
      </c>
      <c r="N98">
        <v>36.249046937716265</v>
      </c>
      <c r="O98">
        <v>0</v>
      </c>
      <c r="P98">
        <v>42.735768484530674</v>
      </c>
      <c r="Q98">
        <v>1.9965156794425085</v>
      </c>
      <c r="R98">
        <v>2.0035102240325862</v>
      </c>
      <c r="S98">
        <v>3.8401072925835371</v>
      </c>
      <c r="T98">
        <v>0</v>
      </c>
      <c r="U98">
        <v>17.126092327669557</v>
      </c>
      <c r="V98">
        <v>2</v>
      </c>
      <c r="W98">
        <v>5.0000000000000009</v>
      </c>
      <c r="X98">
        <v>9.997277676950997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5.4450504000000004</v>
      </c>
      <c r="AG98">
        <v>13.171256639999999</v>
      </c>
      <c r="AH98">
        <v>0</v>
      </c>
      <c r="AI98">
        <v>0</v>
      </c>
      <c r="AJ98">
        <v>0</v>
      </c>
      <c r="AK98">
        <v>16.156377450000001</v>
      </c>
      <c r="AL98">
        <v>0</v>
      </c>
      <c r="AM98">
        <v>0</v>
      </c>
      <c r="AN98">
        <v>0.439873827</v>
      </c>
      <c r="AO98">
        <v>0.262479672</v>
      </c>
      <c r="AP98">
        <v>0.55021512000000006</v>
      </c>
      <c r="AQ98">
        <v>0</v>
      </c>
      <c r="AR98">
        <v>1.0161216</v>
      </c>
      <c r="AS98">
        <v>1.5682879679999999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16.92040503555631</v>
      </c>
      <c r="BB98">
        <f t="shared" si="1"/>
        <v>387.87397789194239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0.19014707103507567</v>
      </c>
      <c r="L99">
        <f t="shared" si="2"/>
        <v>3.7488595369864246</v>
      </c>
      <c r="M99">
        <f t="shared" si="2"/>
        <v>0.66903034146703344</v>
      </c>
      <c r="N99">
        <f t="shared" si="2"/>
        <v>0.86997712650518977</v>
      </c>
      <c r="O99">
        <f t="shared" si="2"/>
        <v>0</v>
      </c>
      <c r="P99">
        <f t="shared" si="2"/>
        <v>1.0331101253557089</v>
      </c>
      <c r="Q99">
        <f t="shared" si="2"/>
        <v>6.9503719451873461E-2</v>
      </c>
      <c r="R99">
        <f t="shared" si="2"/>
        <v>0.26105251428515047</v>
      </c>
      <c r="S99">
        <f t="shared" si="2"/>
        <v>0.16923960731954485</v>
      </c>
      <c r="T99">
        <f t="shared" si="2"/>
        <v>0</v>
      </c>
      <c r="U99">
        <f t="shared" si="2"/>
        <v>0.44233810172467147</v>
      </c>
      <c r="V99">
        <f t="shared" si="2"/>
        <v>0.11585434959666939</v>
      </c>
      <c r="W99">
        <f t="shared" si="2"/>
        <v>0.21098778613846977</v>
      </c>
      <c r="X99">
        <f t="shared" si="2"/>
        <v>0.59705235952226865</v>
      </c>
      <c r="Y99">
        <f t="shared" si="2"/>
        <v>0</v>
      </c>
      <c r="Z99">
        <f t="shared" si="2"/>
        <v>2.26381584E-2</v>
      </c>
      <c r="AA99">
        <f t="shared" si="2"/>
        <v>3.1505209164E-2</v>
      </c>
      <c r="AB99">
        <f t="shared" si="2"/>
        <v>4.1890281075000008E-2</v>
      </c>
      <c r="AC99">
        <f t="shared" si="2"/>
        <v>3.5669976676650006E-2</v>
      </c>
      <c r="AD99">
        <f t="shared" si="2"/>
        <v>5.9042077500000019E-2</v>
      </c>
      <c r="AE99">
        <f t="shared" si="2"/>
        <v>9.3745927722200043E-2</v>
      </c>
      <c r="AF99">
        <f t="shared" si="2"/>
        <v>0.10451471740000012</v>
      </c>
      <c r="AG99">
        <f t="shared" si="2"/>
        <v>0.31611015935999992</v>
      </c>
      <c r="AH99">
        <f t="shared" si="2"/>
        <v>0.217937625</v>
      </c>
      <c r="AI99">
        <f t="shared" si="2"/>
        <v>1.8897180974999997E-2</v>
      </c>
      <c r="AJ99">
        <f t="shared" si="2"/>
        <v>0</v>
      </c>
      <c r="AK99">
        <f t="shared" si="2"/>
        <v>0.38775305880000055</v>
      </c>
      <c r="AL99">
        <f t="shared" si="2"/>
        <v>0</v>
      </c>
      <c r="AM99">
        <f t="shared" si="2"/>
        <v>1.5382836677999999E-2</v>
      </c>
      <c r="AN99">
        <f t="shared" si="2"/>
        <v>1.1235907537499987E-2</v>
      </c>
      <c r="AO99">
        <f t="shared" si="2"/>
        <v>6.0043352460000012E-3</v>
      </c>
      <c r="AP99">
        <f t="shared" si="2"/>
        <v>1.5170216879999995E-2</v>
      </c>
      <c r="AQ99">
        <f t="shared" si="2"/>
        <v>0.18364449999999996</v>
      </c>
      <c r="AR99">
        <f t="shared" si="2"/>
        <v>5.8714893120000063E-2</v>
      </c>
      <c r="AS99">
        <f t="shared" si="2"/>
        <v>6.3237085236000037E-2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0.42051830555051078</v>
      </c>
      <c r="BB99">
        <f t="shared" si="1"/>
        <v>9.6397284806079195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0.2295941767471012</v>
      </c>
      <c r="L3">
        <v>1.4089075207895463</v>
      </c>
      <c r="M3">
        <v>1.2001802465423932</v>
      </c>
      <c r="N3">
        <v>2.525847785467128</v>
      </c>
      <c r="O3">
        <v>2.807584832480607</v>
      </c>
      <c r="P3">
        <v>0</v>
      </c>
      <c r="Q3">
        <v>0</v>
      </c>
      <c r="R3">
        <v>0.31323918202990464</v>
      </c>
      <c r="S3">
        <v>0.26098692441355337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0.18941669999999997</v>
      </c>
      <c r="AG3">
        <v>1.20501108</v>
      </c>
      <c r="AH3">
        <v>0</v>
      </c>
      <c r="AI3">
        <v>0</v>
      </c>
      <c r="AJ3">
        <v>0</v>
      </c>
      <c r="AK3">
        <v>1.24528635</v>
      </c>
      <c r="AL3">
        <v>0</v>
      </c>
      <c r="AM3">
        <v>0</v>
      </c>
      <c r="AN3">
        <v>1.1591938000000001E-2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74.419717000000006</v>
      </c>
      <c r="BA3">
        <v>3.6119956274095855</v>
      </c>
      <c r="BB3">
        <f>SUM(B3:AZ3)-BA3</f>
        <v>82.205368109060657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0.21916167630634226</v>
      </c>
      <c r="L4">
        <v>1.4089075207895463</v>
      </c>
      <c r="M4">
        <v>1.2002339073733488</v>
      </c>
      <c r="N4">
        <v>2.525847785467128</v>
      </c>
      <c r="O4">
        <v>2.807584832480607</v>
      </c>
      <c r="P4">
        <v>0</v>
      </c>
      <c r="Q4">
        <v>0</v>
      </c>
      <c r="R4">
        <v>0.43837378148148143</v>
      </c>
      <c r="S4">
        <v>0.26098692441355337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0.18941669999999997</v>
      </c>
      <c r="AG4">
        <v>1.20501108</v>
      </c>
      <c r="AH4">
        <v>0</v>
      </c>
      <c r="AI4">
        <v>0</v>
      </c>
      <c r="AJ4">
        <v>0</v>
      </c>
      <c r="AK4">
        <v>1.24528635</v>
      </c>
      <c r="AL4">
        <v>0</v>
      </c>
      <c r="AM4">
        <v>0</v>
      </c>
      <c r="AN4">
        <v>1.1591938000000001E-2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74.419717000000006</v>
      </c>
      <c r="BA4">
        <v>3.6167924243801077</v>
      </c>
      <c r="BB4">
        <f t="shared" ref="BB4:BB67" si="0">SUM(B4:AZ4)-BA4</f>
        <v>82.315327071931904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0.2295941767471012</v>
      </c>
      <c r="L5">
        <v>1.4089075207895463</v>
      </c>
      <c r="M5">
        <v>1.2000677879714574</v>
      </c>
      <c r="N5">
        <v>2.525847785467128</v>
      </c>
      <c r="O5">
        <v>2.807584832480607</v>
      </c>
      <c r="P5">
        <v>0</v>
      </c>
      <c r="Q5">
        <v>0</v>
      </c>
      <c r="R5">
        <v>0.43837378148148143</v>
      </c>
      <c r="S5">
        <v>0.26098692441355337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0.18941669999999997</v>
      </c>
      <c r="AG5">
        <v>1.20501108</v>
      </c>
      <c r="AH5">
        <v>0</v>
      </c>
      <c r="AI5">
        <v>0</v>
      </c>
      <c r="AJ5">
        <v>0</v>
      </c>
      <c r="AK5">
        <v>1.24528635</v>
      </c>
      <c r="AL5">
        <v>0</v>
      </c>
      <c r="AM5">
        <v>0</v>
      </c>
      <c r="AN5">
        <v>1.1591938000000001E-2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74.419717000000006</v>
      </c>
      <c r="BA5">
        <v>3.6172215590373242</v>
      </c>
      <c r="BB5">
        <f t="shared" si="0"/>
        <v>82.325164318313568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0.21916167630634226</v>
      </c>
      <c r="L6">
        <v>1.4089075207895463</v>
      </c>
      <c r="M6">
        <v>1.2000677879714574</v>
      </c>
      <c r="N6">
        <v>2.525847785467128</v>
      </c>
      <c r="O6">
        <v>2.807584832480607</v>
      </c>
      <c r="P6">
        <v>0</v>
      </c>
      <c r="Q6">
        <v>0</v>
      </c>
      <c r="R6">
        <v>0.43837378148148143</v>
      </c>
      <c r="S6">
        <v>0.26098692441355337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0.18941669999999997</v>
      </c>
      <c r="AG6">
        <v>1.20501108</v>
      </c>
      <c r="AH6">
        <v>0</v>
      </c>
      <c r="AI6">
        <v>0</v>
      </c>
      <c r="AJ6">
        <v>0</v>
      </c>
      <c r="AK6">
        <v>1.24528635</v>
      </c>
      <c r="AL6">
        <v>0</v>
      </c>
      <c r="AM6">
        <v>0</v>
      </c>
      <c r="AN6">
        <v>1.1591938000000001E-2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74.419717000000006</v>
      </c>
      <c r="BA6">
        <v>3.6167854806884154</v>
      </c>
      <c r="BB6">
        <f t="shared" si="0"/>
        <v>82.315167896221695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1.3984968390833268</v>
      </c>
      <c r="L7">
        <v>1.4089075207895463</v>
      </c>
      <c r="M7">
        <v>1.2001034542314335</v>
      </c>
      <c r="N7">
        <v>2.525847785467128</v>
      </c>
      <c r="O7">
        <v>2.807584832480607</v>
      </c>
      <c r="P7">
        <v>0</v>
      </c>
      <c r="Q7">
        <v>0</v>
      </c>
      <c r="R7">
        <v>0.43837378148148143</v>
      </c>
      <c r="S7">
        <v>0.30273484077380947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0.18941669999999997</v>
      </c>
      <c r="AG7">
        <v>1.20501108</v>
      </c>
      <c r="AH7">
        <v>0</v>
      </c>
      <c r="AI7">
        <v>0</v>
      </c>
      <c r="AJ7">
        <v>0</v>
      </c>
      <c r="AK7">
        <v>1.24528635</v>
      </c>
      <c r="AL7">
        <v>0</v>
      </c>
      <c r="AM7">
        <v>0</v>
      </c>
      <c r="AN7">
        <v>1.0981836E-2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74.419717000000006</v>
      </c>
      <c r="BA7">
        <v>3.6678027287254391</v>
      </c>
      <c r="BB7">
        <f t="shared" si="0"/>
        <v>83.484659291581906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1.3984835345138138</v>
      </c>
      <c r="L8">
        <v>1.4089075207895463</v>
      </c>
      <c r="M8">
        <v>1.2000677879714574</v>
      </c>
      <c r="N8">
        <v>2.525847785467128</v>
      </c>
      <c r="O8">
        <v>2.807584832480607</v>
      </c>
      <c r="P8">
        <v>0</v>
      </c>
      <c r="Q8">
        <v>0</v>
      </c>
      <c r="R8">
        <v>0.43837378148148143</v>
      </c>
      <c r="S8">
        <v>0.30273484077380947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0.18941669999999997</v>
      </c>
      <c r="AG8">
        <v>1.20501108</v>
      </c>
      <c r="AH8">
        <v>0</v>
      </c>
      <c r="AI8">
        <v>0</v>
      </c>
      <c r="AJ8">
        <v>0</v>
      </c>
      <c r="AK8">
        <v>1.24528635</v>
      </c>
      <c r="AL8">
        <v>0</v>
      </c>
      <c r="AM8">
        <v>0</v>
      </c>
      <c r="AN8">
        <v>1.0981836E-2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74.419717000000006</v>
      </c>
      <c r="BA8">
        <v>3.6678006844980771</v>
      </c>
      <c r="BB8">
        <f t="shared" si="0"/>
        <v>83.484612364979768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1.3984968390833268</v>
      </c>
      <c r="L9">
        <v>1.4089075207895463</v>
      </c>
      <c r="M9">
        <v>1.2001034542314335</v>
      </c>
      <c r="N9">
        <v>2.525847785467128</v>
      </c>
      <c r="O9">
        <v>2.807584832480607</v>
      </c>
      <c r="P9">
        <v>0</v>
      </c>
      <c r="Q9">
        <v>0</v>
      </c>
      <c r="R9">
        <v>0.43837378148148143</v>
      </c>
      <c r="S9">
        <v>0.30273484077380947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0.18941669999999997</v>
      </c>
      <c r="AG9">
        <v>1.20501108</v>
      </c>
      <c r="AH9">
        <v>0</v>
      </c>
      <c r="AI9">
        <v>0</v>
      </c>
      <c r="AJ9">
        <v>0</v>
      </c>
      <c r="AK9">
        <v>1.24528635</v>
      </c>
      <c r="AL9">
        <v>0</v>
      </c>
      <c r="AM9">
        <v>0</v>
      </c>
      <c r="AN9">
        <v>1.0981836E-2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74.509717000000009</v>
      </c>
      <c r="BA9">
        <v>3.6778027287254442</v>
      </c>
      <c r="BB9">
        <f t="shared" si="0"/>
        <v>83.564659291581904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1.3984835345138138</v>
      </c>
      <c r="L10">
        <v>1.4089075207895463</v>
      </c>
      <c r="M10">
        <v>1.2001403231471728</v>
      </c>
      <c r="N10">
        <v>2.525847785467128</v>
      </c>
      <c r="O10">
        <v>2.807584832480607</v>
      </c>
      <c r="P10">
        <v>0</v>
      </c>
      <c r="Q10">
        <v>0</v>
      </c>
      <c r="R10">
        <v>0.43844411800860478</v>
      </c>
      <c r="S10">
        <v>0.30273484077380947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0.18941669999999997</v>
      </c>
      <c r="AG10">
        <v>1.20501108</v>
      </c>
      <c r="AH10">
        <v>0</v>
      </c>
      <c r="AI10">
        <v>0</v>
      </c>
      <c r="AJ10">
        <v>0</v>
      </c>
      <c r="AK10">
        <v>1.24528635</v>
      </c>
      <c r="AL10">
        <v>0</v>
      </c>
      <c r="AM10">
        <v>0</v>
      </c>
      <c r="AN10">
        <v>1.0981836E-2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74.549717000000001</v>
      </c>
      <c r="BA10">
        <v>3.6778066593913366</v>
      </c>
      <c r="BB10">
        <f t="shared" si="0"/>
        <v>83.604749261789351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1.3984968390833268</v>
      </c>
      <c r="L11">
        <v>1.4089075207895463</v>
      </c>
      <c r="M11">
        <v>1.2001403231471728</v>
      </c>
      <c r="N11">
        <v>2.525847785467128</v>
      </c>
      <c r="O11">
        <v>2.807584832480607</v>
      </c>
      <c r="P11">
        <v>0</v>
      </c>
      <c r="Q11">
        <v>0</v>
      </c>
      <c r="R11">
        <v>0.43844411800860478</v>
      </c>
      <c r="S11">
        <v>0.30273484077380947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0.18941669999999997</v>
      </c>
      <c r="AG11">
        <v>1.20501108</v>
      </c>
      <c r="AH11">
        <v>0</v>
      </c>
      <c r="AI11">
        <v>0</v>
      </c>
      <c r="AJ11">
        <v>0</v>
      </c>
      <c r="AK11">
        <v>1.24528635</v>
      </c>
      <c r="AL11">
        <v>0</v>
      </c>
      <c r="AM11">
        <v>0</v>
      </c>
      <c r="AN11">
        <v>1.0981836E-2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74.549717000000001</v>
      </c>
      <c r="BA11">
        <v>3.6778072126653694</v>
      </c>
      <c r="BB11">
        <f t="shared" si="0"/>
        <v>83.604762013084823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1.3984835345138138</v>
      </c>
      <c r="L12">
        <v>1.4089075207895463</v>
      </c>
      <c r="M12">
        <v>1.2001403231471728</v>
      </c>
      <c r="N12">
        <v>2.525847785467128</v>
      </c>
      <c r="O12">
        <v>2.807584832480607</v>
      </c>
      <c r="P12">
        <v>0</v>
      </c>
      <c r="Q12">
        <v>0</v>
      </c>
      <c r="R12">
        <v>0.43844411800860478</v>
      </c>
      <c r="S12">
        <v>0.30273484077380947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0.18941669999999997</v>
      </c>
      <c r="AG12">
        <v>1.20501108</v>
      </c>
      <c r="AH12">
        <v>0</v>
      </c>
      <c r="AI12">
        <v>0</v>
      </c>
      <c r="AJ12">
        <v>0</v>
      </c>
      <c r="AK12">
        <v>1.24528635</v>
      </c>
      <c r="AL12">
        <v>0</v>
      </c>
      <c r="AM12">
        <v>0</v>
      </c>
      <c r="AN12">
        <v>1.0981836E-2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74.549717000000001</v>
      </c>
      <c r="BA12">
        <v>3.6778066593913366</v>
      </c>
      <c r="BB12">
        <f t="shared" si="0"/>
        <v>83.604749261789351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1.3984968390833268</v>
      </c>
      <c r="L13">
        <v>1.4089075207895463</v>
      </c>
      <c r="M13">
        <v>1.2000677879714574</v>
      </c>
      <c r="N13">
        <v>2.525847785467128</v>
      </c>
      <c r="O13">
        <v>2.807584832480607</v>
      </c>
      <c r="P13">
        <v>0</v>
      </c>
      <c r="Q13">
        <v>0</v>
      </c>
      <c r="R13">
        <v>0.43844411800860478</v>
      </c>
      <c r="S13">
        <v>0.30273484077380947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0.18941669999999997</v>
      </c>
      <c r="AG13">
        <v>1.20501108</v>
      </c>
      <c r="AH13">
        <v>0</v>
      </c>
      <c r="AI13">
        <v>0</v>
      </c>
      <c r="AJ13">
        <v>0</v>
      </c>
      <c r="AK13">
        <v>1.24528635</v>
      </c>
      <c r="AL13">
        <v>0</v>
      </c>
      <c r="AM13">
        <v>0</v>
      </c>
      <c r="AN13">
        <v>1.0981836E-2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74.549717000000001</v>
      </c>
      <c r="BA13">
        <v>3.6778041804842045</v>
      </c>
      <c r="BB13">
        <f t="shared" si="0"/>
        <v>83.604692510090274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1.3984835345138138</v>
      </c>
      <c r="L14">
        <v>1.4089075207895463</v>
      </c>
      <c r="M14">
        <v>1.2002339073733488</v>
      </c>
      <c r="N14">
        <v>2.525847785467128</v>
      </c>
      <c r="O14">
        <v>2.807584832480607</v>
      </c>
      <c r="P14">
        <v>0</v>
      </c>
      <c r="Q14">
        <v>0</v>
      </c>
      <c r="R14">
        <v>0.43844411800860478</v>
      </c>
      <c r="S14">
        <v>0.30273484077380947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0.18941669999999997</v>
      </c>
      <c r="AG14">
        <v>1.20501108</v>
      </c>
      <c r="AH14">
        <v>0</v>
      </c>
      <c r="AI14">
        <v>0</v>
      </c>
      <c r="AJ14">
        <v>0</v>
      </c>
      <c r="AK14">
        <v>1.24528635</v>
      </c>
      <c r="AL14">
        <v>0</v>
      </c>
      <c r="AM14">
        <v>0</v>
      </c>
      <c r="AN14">
        <v>1.0981836E-2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74.549717000000001</v>
      </c>
      <c r="BA14">
        <v>3.677810570901864</v>
      </c>
      <c r="BB14">
        <f t="shared" si="0"/>
        <v>83.604838934504983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1.4089037261799247</v>
      </c>
      <c r="L15">
        <v>1.4089075207895463</v>
      </c>
      <c r="M15">
        <v>1.2002339073733488</v>
      </c>
      <c r="N15">
        <v>2.525847785467128</v>
      </c>
      <c r="O15">
        <v>2.807584832480607</v>
      </c>
      <c r="P15">
        <v>0</v>
      </c>
      <c r="Q15">
        <v>0</v>
      </c>
      <c r="R15">
        <v>0.46970483090379012</v>
      </c>
      <c r="S15">
        <v>0.31314367079388195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0.18941669999999997</v>
      </c>
      <c r="AG15">
        <v>1.20501108</v>
      </c>
      <c r="AH15">
        <v>0</v>
      </c>
      <c r="AI15">
        <v>0</v>
      </c>
      <c r="AJ15">
        <v>0</v>
      </c>
      <c r="AK15">
        <v>1.24528635</v>
      </c>
      <c r="AL15">
        <v>0</v>
      </c>
      <c r="AM15">
        <v>0</v>
      </c>
      <c r="AN15">
        <v>1.0981836E-2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74.573729999999998</v>
      </c>
      <c r="BA15">
        <v>3.680573912946095</v>
      </c>
      <c r="BB15">
        <f t="shared" si="0"/>
        <v>83.678178327042133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1.4088913045645912</v>
      </c>
      <c r="L16">
        <v>1.4089075207895463</v>
      </c>
      <c r="M16">
        <v>1.2002339073733488</v>
      </c>
      <c r="N16">
        <v>2.525847785467128</v>
      </c>
      <c r="O16">
        <v>2.807584832480607</v>
      </c>
      <c r="P16">
        <v>0</v>
      </c>
      <c r="Q16">
        <v>0</v>
      </c>
      <c r="R16">
        <v>0.46970483090379012</v>
      </c>
      <c r="S16">
        <v>0.31314367079388195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0.18941669999999997</v>
      </c>
      <c r="AG16">
        <v>1.20501108</v>
      </c>
      <c r="AH16">
        <v>0</v>
      </c>
      <c r="AI16">
        <v>0</v>
      </c>
      <c r="AJ16">
        <v>0</v>
      </c>
      <c r="AK16">
        <v>1.24528635</v>
      </c>
      <c r="AL16">
        <v>0</v>
      </c>
      <c r="AM16">
        <v>0</v>
      </c>
      <c r="AN16">
        <v>1.0981836E-2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74.593959999999996</v>
      </c>
      <c r="BA16">
        <v>3.6805823931975823</v>
      </c>
      <c r="BB16">
        <f t="shared" si="0"/>
        <v>83.698387425175312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1.4089037261799247</v>
      </c>
      <c r="L17">
        <v>1.4089075207895463</v>
      </c>
      <c r="M17">
        <v>1.2002339073733488</v>
      </c>
      <c r="N17">
        <v>2.525847785467128</v>
      </c>
      <c r="O17">
        <v>2.807584832480607</v>
      </c>
      <c r="P17">
        <v>0</v>
      </c>
      <c r="Q17">
        <v>0</v>
      </c>
      <c r="R17">
        <v>0.46970483090379012</v>
      </c>
      <c r="S17">
        <v>0.31314367079388195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0.18941669999999997</v>
      </c>
      <c r="AG17">
        <v>1.20501108</v>
      </c>
      <c r="AH17">
        <v>0</v>
      </c>
      <c r="AI17">
        <v>0</v>
      </c>
      <c r="AJ17">
        <v>0</v>
      </c>
      <c r="AK17">
        <v>1.24528635</v>
      </c>
      <c r="AL17">
        <v>0</v>
      </c>
      <c r="AM17">
        <v>0</v>
      </c>
      <c r="AN17">
        <v>1.0981836E-2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74.593959999999996</v>
      </c>
      <c r="BA17">
        <v>3.6805829129460865</v>
      </c>
      <c r="BB17">
        <f t="shared" si="0"/>
        <v>83.698399327042139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1.4088913045645912</v>
      </c>
      <c r="L18">
        <v>1.4089075207895463</v>
      </c>
      <c r="M18">
        <v>1.2001618337923214</v>
      </c>
      <c r="N18">
        <v>2.525847785467128</v>
      </c>
      <c r="O18">
        <v>2.807584832480607</v>
      </c>
      <c r="P18">
        <v>0</v>
      </c>
      <c r="Q18">
        <v>0</v>
      </c>
      <c r="R18">
        <v>0.46970483090379012</v>
      </c>
      <c r="S18">
        <v>0.31314367079388195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0.18941669999999997</v>
      </c>
      <c r="AG18">
        <v>1.20501108</v>
      </c>
      <c r="AH18">
        <v>0</v>
      </c>
      <c r="AI18">
        <v>0</v>
      </c>
      <c r="AJ18">
        <v>0</v>
      </c>
      <c r="AK18">
        <v>1.24528635</v>
      </c>
      <c r="AL18">
        <v>0</v>
      </c>
      <c r="AM18">
        <v>0</v>
      </c>
      <c r="AN18">
        <v>1.0981836E-2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74.593959999999996</v>
      </c>
      <c r="BA18">
        <v>3.6805793803305233</v>
      </c>
      <c r="BB18">
        <f t="shared" si="0"/>
        <v>83.698318364461329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1.4089037261799247</v>
      </c>
      <c r="L19">
        <v>1.4089075207895463</v>
      </c>
      <c r="M19">
        <v>1.2105120874245636</v>
      </c>
      <c r="N19">
        <v>2.525847785467128</v>
      </c>
      <c r="O19">
        <v>2.807584832480607</v>
      </c>
      <c r="P19">
        <v>0</v>
      </c>
      <c r="Q19">
        <v>0</v>
      </c>
      <c r="R19">
        <v>0.46927023684210523</v>
      </c>
      <c r="S19">
        <v>0.31314367079388195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0.18941669999999997</v>
      </c>
      <c r="AG19">
        <v>1.20501108</v>
      </c>
      <c r="AH19">
        <v>0</v>
      </c>
      <c r="AI19">
        <v>0</v>
      </c>
      <c r="AJ19">
        <v>0</v>
      </c>
      <c r="AK19">
        <v>1.24528635</v>
      </c>
      <c r="AL19">
        <v>0</v>
      </c>
      <c r="AM19">
        <v>0</v>
      </c>
      <c r="AN19">
        <v>1.0981836E-2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74.593959999999996</v>
      </c>
      <c r="BA19">
        <v>3.6809943632497344</v>
      </c>
      <c r="BB19">
        <f t="shared" si="0"/>
        <v>83.707831462728024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1.4088913045645912</v>
      </c>
      <c r="L20">
        <v>1.4089075207895463</v>
      </c>
      <c r="M20">
        <v>1.2001973012999834</v>
      </c>
      <c r="N20">
        <v>2.525847785467128</v>
      </c>
      <c r="O20">
        <v>2.807584832480607</v>
      </c>
      <c r="P20">
        <v>0</v>
      </c>
      <c r="Q20">
        <v>0</v>
      </c>
      <c r="R20">
        <v>0.46927023684210523</v>
      </c>
      <c r="S20">
        <v>0.31314367079388195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0.18941669999999997</v>
      </c>
      <c r="AG20">
        <v>1.20501108</v>
      </c>
      <c r="AH20">
        <v>0.20016899999999999</v>
      </c>
      <c r="AI20">
        <v>0</v>
      </c>
      <c r="AJ20">
        <v>0</v>
      </c>
      <c r="AK20">
        <v>1.24528635</v>
      </c>
      <c r="AL20">
        <v>0</v>
      </c>
      <c r="AM20">
        <v>0</v>
      </c>
      <c r="AN20">
        <v>1.0981836E-2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74.64716</v>
      </c>
      <c r="BA20">
        <v>3.6911537566125805</v>
      </c>
      <c r="BB20">
        <f t="shared" si="0"/>
        <v>83.940713861625269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0.21916356983701846</v>
      </c>
      <c r="L21">
        <v>1.4089025730244482</v>
      </c>
      <c r="M21">
        <v>1.2002339073733488</v>
      </c>
      <c r="N21">
        <v>2.525847785467128</v>
      </c>
      <c r="O21">
        <v>2.807584832480607</v>
      </c>
      <c r="P21">
        <v>0</v>
      </c>
      <c r="Q21">
        <v>0</v>
      </c>
      <c r="R21">
        <v>0.43837378148148143</v>
      </c>
      <c r="S21">
        <v>0.26098692441355337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0.18941669999999997</v>
      </c>
      <c r="AG21">
        <v>1.20501108</v>
      </c>
      <c r="AH21">
        <v>0.49441742999999999</v>
      </c>
      <c r="AI21">
        <v>0</v>
      </c>
      <c r="AJ21">
        <v>0</v>
      </c>
      <c r="AK21">
        <v>1.24528635</v>
      </c>
      <c r="AL21">
        <v>0</v>
      </c>
      <c r="AM21">
        <v>0</v>
      </c>
      <c r="AN21">
        <v>1.0981836E-2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74.725059999999999</v>
      </c>
      <c r="BA21">
        <v>3.6535084360310712</v>
      </c>
      <c r="BB21">
        <f t="shared" si="0"/>
        <v>83.077758334046507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0.21916087450846294</v>
      </c>
      <c r="L22">
        <v>1.4089025730244482</v>
      </c>
      <c r="M22">
        <v>1.2002339073733488</v>
      </c>
      <c r="N22">
        <v>2.525847785467128</v>
      </c>
      <c r="O22">
        <v>2.807584832480607</v>
      </c>
      <c r="P22">
        <v>0</v>
      </c>
      <c r="Q22">
        <v>0</v>
      </c>
      <c r="R22">
        <v>0.43837378148148143</v>
      </c>
      <c r="S22">
        <v>0.26098692441355337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0.18941669999999997</v>
      </c>
      <c r="AG22">
        <v>1.20501108</v>
      </c>
      <c r="AH22">
        <v>0.49441742999999999</v>
      </c>
      <c r="AI22">
        <v>0</v>
      </c>
      <c r="AJ22">
        <v>0</v>
      </c>
      <c r="AK22">
        <v>1.24528635</v>
      </c>
      <c r="AL22">
        <v>0</v>
      </c>
      <c r="AM22">
        <v>0</v>
      </c>
      <c r="AN22">
        <v>1.0981836E-2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74.725059999999999</v>
      </c>
      <c r="BA22">
        <v>3.6535083238202652</v>
      </c>
      <c r="BB22">
        <f t="shared" si="0"/>
        <v>83.077755750928773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1.4088830302378132</v>
      </c>
      <c r="M23">
        <v>1.1375229666386657</v>
      </c>
      <c r="N23">
        <v>2.525847785467128</v>
      </c>
      <c r="O23">
        <v>2.807584832480607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0.18941669999999997</v>
      </c>
      <c r="AG23">
        <v>1.20501108</v>
      </c>
      <c r="AH23">
        <v>0.49441742999999999</v>
      </c>
      <c r="AI23">
        <v>0</v>
      </c>
      <c r="AJ23">
        <v>0</v>
      </c>
      <c r="AK23">
        <v>1.24528635</v>
      </c>
      <c r="AL23">
        <v>0</v>
      </c>
      <c r="AM23">
        <v>0</v>
      </c>
      <c r="AN23">
        <v>1.0981836E-2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74.769210999999999</v>
      </c>
      <c r="BA23">
        <v>3.6143379768024575</v>
      </c>
      <c r="BB23">
        <f t="shared" si="0"/>
        <v>82.179825034021746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1.4088830302378132</v>
      </c>
      <c r="M24">
        <v>1.2106269529054736</v>
      </c>
      <c r="N24">
        <v>2.525847785467128</v>
      </c>
      <c r="O24">
        <v>2.807584832480607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0.18941669999999997</v>
      </c>
      <c r="AG24">
        <v>1.20501108</v>
      </c>
      <c r="AH24">
        <v>0.49441742999999999</v>
      </c>
      <c r="AI24">
        <v>0</v>
      </c>
      <c r="AJ24">
        <v>0</v>
      </c>
      <c r="AK24">
        <v>1.24528635</v>
      </c>
      <c r="AL24">
        <v>0</v>
      </c>
      <c r="AM24">
        <v>0</v>
      </c>
      <c r="AN24">
        <v>1.0981836E-2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74.770689999999988</v>
      </c>
      <c r="BA24">
        <v>3.6174557176402278</v>
      </c>
      <c r="BB24">
        <f t="shared" si="0"/>
        <v>82.251290279450785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1.4089069828896081</v>
      </c>
      <c r="M25">
        <v>1.2001531413612567</v>
      </c>
      <c r="N25">
        <v>2.525847785467128</v>
      </c>
      <c r="O25">
        <v>2.807584832480607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0.11974559999999998</v>
      </c>
      <c r="AF25">
        <v>0.18941669999999997</v>
      </c>
      <c r="AG25">
        <v>1.20501108</v>
      </c>
      <c r="AH25">
        <v>0.98883485999999998</v>
      </c>
      <c r="AI25">
        <v>0</v>
      </c>
      <c r="AJ25">
        <v>0</v>
      </c>
      <c r="AK25">
        <v>1.24528635</v>
      </c>
      <c r="AL25">
        <v>0</v>
      </c>
      <c r="AM25">
        <v>0</v>
      </c>
      <c r="AN25">
        <v>1.0981836E-2</v>
      </c>
      <c r="AO25">
        <v>0</v>
      </c>
      <c r="AP25">
        <v>0</v>
      </c>
      <c r="AQ25">
        <v>0.98898800000000009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74.901789999999977</v>
      </c>
      <c r="BA25">
        <v>3.6895106438684175</v>
      </c>
      <c r="BB25">
        <f t="shared" si="0"/>
        <v>83.903036524330162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1.4089069828896081</v>
      </c>
      <c r="M26">
        <v>1.2001531413612567</v>
      </c>
      <c r="N26">
        <v>2.525847785467128</v>
      </c>
      <c r="O26">
        <v>2.807584832480607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9.2475000000000002E-2</v>
      </c>
      <c r="AC26">
        <v>0.22783432000000001</v>
      </c>
      <c r="AD26">
        <v>0</v>
      </c>
      <c r="AE26">
        <v>0.3742049999999999</v>
      </c>
      <c r="AF26">
        <v>0.18941669999999997</v>
      </c>
      <c r="AG26">
        <v>1.20501108</v>
      </c>
      <c r="AH26">
        <v>1.48325229</v>
      </c>
      <c r="AI26">
        <v>0</v>
      </c>
      <c r="AJ26">
        <v>0</v>
      </c>
      <c r="AK26">
        <v>1.24528635</v>
      </c>
      <c r="AL26">
        <v>0</v>
      </c>
      <c r="AM26">
        <v>0</v>
      </c>
      <c r="AN26">
        <v>1.0981836E-2</v>
      </c>
      <c r="AO26">
        <v>0</v>
      </c>
      <c r="AP26">
        <v>0</v>
      </c>
      <c r="AQ26">
        <v>1.4834819999999997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75.296889999999991</v>
      </c>
      <c r="BA26">
        <v>3.7697154340684449</v>
      </c>
      <c r="BB26">
        <f t="shared" si="0"/>
        <v>85.781611884130143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1.4715128163981248</v>
      </c>
      <c r="M27">
        <v>1.2001531413612567</v>
      </c>
      <c r="N27">
        <v>2.525847785467128</v>
      </c>
      <c r="O27">
        <v>2.807584832480607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0.3654612000000001</v>
      </c>
      <c r="AC27">
        <v>0.45611831300000005</v>
      </c>
      <c r="AD27">
        <v>0.19494929999999999</v>
      </c>
      <c r="AE27">
        <v>0.3742049999999999</v>
      </c>
      <c r="AF27">
        <v>0.37883340000000004</v>
      </c>
      <c r="AG27">
        <v>1.20501108</v>
      </c>
      <c r="AH27">
        <v>1.9776697199999995</v>
      </c>
      <c r="AI27">
        <v>8.9907000000000001E-2</v>
      </c>
      <c r="AJ27">
        <v>0</v>
      </c>
      <c r="AK27">
        <v>1.24528635</v>
      </c>
      <c r="AL27">
        <v>0</v>
      </c>
      <c r="AM27">
        <v>0.10836979999999999</v>
      </c>
      <c r="AN27">
        <v>1.0981836E-2</v>
      </c>
      <c r="AO27">
        <v>0</v>
      </c>
      <c r="AP27">
        <v>0</v>
      </c>
      <c r="AQ27">
        <v>1.9779760000000002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75.83198999999999</v>
      </c>
      <c r="BA27">
        <v>3.8800894214530341</v>
      </c>
      <c r="BB27">
        <f t="shared" si="0"/>
        <v>88.341768153254066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1.4715134231750195</v>
      </c>
      <c r="M28">
        <v>1.2001531413612567</v>
      </c>
      <c r="N28">
        <v>2.525847785467128</v>
      </c>
      <c r="O28">
        <v>2.807584832480607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0.73092240000000019</v>
      </c>
      <c r="AC28">
        <v>0.45611831300000005</v>
      </c>
      <c r="AD28">
        <v>0.19195008000000008</v>
      </c>
      <c r="AE28">
        <v>0.37719863999999997</v>
      </c>
      <c r="AF28">
        <v>0.42092599999999997</v>
      </c>
      <c r="AG28">
        <v>1.20501108</v>
      </c>
      <c r="AH28">
        <v>2.4720871500000001</v>
      </c>
      <c r="AI28">
        <v>0.38959700000000003</v>
      </c>
      <c r="AJ28">
        <v>0</v>
      </c>
      <c r="AK28">
        <v>1.24528635</v>
      </c>
      <c r="AL28">
        <v>0</v>
      </c>
      <c r="AM28">
        <v>0.23222099999999998</v>
      </c>
      <c r="AN28">
        <v>1.0981836E-2</v>
      </c>
      <c r="AO28">
        <v>0</v>
      </c>
      <c r="AP28">
        <v>0</v>
      </c>
      <c r="AQ28">
        <v>1.9779760000000002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76.718089999999989</v>
      </c>
      <c r="BA28">
        <v>3.9812816541443596</v>
      </c>
      <c r="BB28">
        <f t="shared" si="0"/>
        <v>90.452183377339651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1.4715249795498497</v>
      </c>
      <c r="M29">
        <v>1.2001531413612567</v>
      </c>
      <c r="N29">
        <v>2.525847785467128</v>
      </c>
      <c r="O29">
        <v>2.807584832480607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1.0963835999999998</v>
      </c>
      <c r="AC29">
        <v>0.45611831300000005</v>
      </c>
      <c r="AD29">
        <v>0.41389236000000001</v>
      </c>
      <c r="AE29">
        <v>0.76637184000000003</v>
      </c>
      <c r="AF29">
        <v>0.42092599999999997</v>
      </c>
      <c r="AG29">
        <v>1.20501108</v>
      </c>
      <c r="AH29">
        <v>2.9665045800000005</v>
      </c>
      <c r="AI29">
        <v>0.38959700000000003</v>
      </c>
      <c r="AJ29">
        <v>0</v>
      </c>
      <c r="AK29">
        <v>1.24528635</v>
      </c>
      <c r="AL29">
        <v>0</v>
      </c>
      <c r="AM29">
        <v>0.36783806399999996</v>
      </c>
      <c r="AN29">
        <v>1.0981836E-2</v>
      </c>
      <c r="AO29">
        <v>0</v>
      </c>
      <c r="AP29">
        <v>0</v>
      </c>
      <c r="AQ29">
        <v>1.9779760000000002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77.091789999999989</v>
      </c>
      <c r="BA29">
        <v>4.0628044847329408</v>
      </c>
      <c r="BB29">
        <f t="shared" si="0"/>
        <v>92.350983277125891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1.2001531413612567</v>
      </c>
      <c r="N30">
        <v>2.525847785467128</v>
      </c>
      <c r="O30">
        <v>2.807584832480607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1.0963835999999998</v>
      </c>
      <c r="AC30">
        <v>0.45611831300000005</v>
      </c>
      <c r="AD30">
        <v>0.62083853999999994</v>
      </c>
      <c r="AE30">
        <v>1.1535093648000001</v>
      </c>
      <c r="AF30">
        <v>0.42092599999999997</v>
      </c>
      <c r="AG30">
        <v>1.20501108</v>
      </c>
      <c r="AH30">
        <v>2.9665045800000005</v>
      </c>
      <c r="AI30">
        <v>0.38959700000000003</v>
      </c>
      <c r="AJ30">
        <v>0</v>
      </c>
      <c r="AK30">
        <v>1.24528635</v>
      </c>
      <c r="AL30">
        <v>0</v>
      </c>
      <c r="AM30">
        <v>0.36783806399999996</v>
      </c>
      <c r="AN30">
        <v>1.0981836E-2</v>
      </c>
      <c r="AO30">
        <v>0</v>
      </c>
      <c r="AP30">
        <v>0</v>
      </c>
      <c r="AQ30">
        <v>1.9779760000000002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77.131789999999995</v>
      </c>
      <c r="BA30">
        <v>4.0261274272836483</v>
      </c>
      <c r="BB30">
        <f t="shared" si="0"/>
        <v>91.550219059825338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1.2001531413612567</v>
      </c>
      <c r="N31">
        <v>2.525847785467128</v>
      </c>
      <c r="O31">
        <v>2.807584832480607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1.0963835999999998</v>
      </c>
      <c r="AC31">
        <v>0.68419247700000008</v>
      </c>
      <c r="AD31">
        <v>0.62083853999999994</v>
      </c>
      <c r="AE31">
        <v>1.1535093648000001</v>
      </c>
      <c r="AF31">
        <v>0.42092599999999997</v>
      </c>
      <c r="AG31">
        <v>1.20501108</v>
      </c>
      <c r="AH31">
        <v>2.9665045800000005</v>
      </c>
      <c r="AI31">
        <v>0.38959700000000003</v>
      </c>
      <c r="AJ31">
        <v>0</v>
      </c>
      <c r="AK31">
        <v>1.24528635</v>
      </c>
      <c r="AL31">
        <v>0</v>
      </c>
      <c r="AM31">
        <v>0.36783806399999996</v>
      </c>
      <c r="AN31">
        <v>1.0981836E-2</v>
      </c>
      <c r="AO31">
        <v>0</v>
      </c>
      <c r="AP31">
        <v>0</v>
      </c>
      <c r="AQ31">
        <v>1.9779760000000002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77.055966999999995</v>
      </c>
      <c r="BA31">
        <v>4.0341639272836476</v>
      </c>
      <c r="BB31">
        <f t="shared" si="0"/>
        <v>91.694433723825341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1.2001531413612567</v>
      </c>
      <c r="N32">
        <v>2.525847785467128</v>
      </c>
      <c r="O32">
        <v>2.807584832480607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1.0963835999999998</v>
      </c>
      <c r="AC32">
        <v>0.68419247700000008</v>
      </c>
      <c r="AD32">
        <v>0.82778472000000003</v>
      </c>
      <c r="AE32">
        <v>1.1535093648000001</v>
      </c>
      <c r="AF32">
        <v>0.42092599999999997</v>
      </c>
      <c r="AG32">
        <v>1.20501108</v>
      </c>
      <c r="AH32">
        <v>2.8023659999999988</v>
      </c>
      <c r="AI32">
        <v>0.38959700000000003</v>
      </c>
      <c r="AJ32">
        <v>0</v>
      </c>
      <c r="AK32">
        <v>1.24528635</v>
      </c>
      <c r="AL32">
        <v>0</v>
      </c>
      <c r="AM32">
        <v>0.24522537600000002</v>
      </c>
      <c r="AN32">
        <v>1.0981836E-2</v>
      </c>
      <c r="AO32">
        <v>0</v>
      </c>
      <c r="AP32">
        <v>0</v>
      </c>
      <c r="AQ32">
        <v>1.9779760000000002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77.023667000000003</v>
      </c>
      <c r="BA32">
        <v>4.0294780674836437</v>
      </c>
      <c r="BB32">
        <f t="shared" si="0"/>
        <v>91.587014495625354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1.2001531413612567</v>
      </c>
      <c r="N33">
        <v>2.525847785467128</v>
      </c>
      <c r="O33">
        <v>2.807584832480607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1.0963835999999998</v>
      </c>
      <c r="AC33">
        <v>0.68419247700000008</v>
      </c>
      <c r="AD33">
        <v>0.82778472000000003</v>
      </c>
      <c r="AE33">
        <v>1.1535093648000001</v>
      </c>
      <c r="AF33">
        <v>0.42092599999999997</v>
      </c>
      <c r="AG33">
        <v>1.20501108</v>
      </c>
      <c r="AH33">
        <v>2.4720871500000001</v>
      </c>
      <c r="AI33">
        <v>0.38959700000000003</v>
      </c>
      <c r="AJ33">
        <v>0</v>
      </c>
      <c r="AK33">
        <v>1.24528635</v>
      </c>
      <c r="AL33">
        <v>0</v>
      </c>
      <c r="AM33">
        <v>0.12261268800000001</v>
      </c>
      <c r="AN33">
        <v>1.0981836E-2</v>
      </c>
      <c r="AO33">
        <v>0</v>
      </c>
      <c r="AP33">
        <v>0</v>
      </c>
      <c r="AQ33">
        <v>1.9779760000000002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76.956266999999997</v>
      </c>
      <c r="BA33">
        <v>4.006894203483645</v>
      </c>
      <c r="BB33">
        <f t="shared" si="0"/>
        <v>91.089306821625357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1.2001531413612567</v>
      </c>
      <c r="N34">
        <v>2.525847785467128</v>
      </c>
      <c r="O34">
        <v>2.807584832480607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0.48086999999999996</v>
      </c>
      <c r="AC34">
        <v>0.45611831300000005</v>
      </c>
      <c r="AD34">
        <v>0.62083853999999994</v>
      </c>
      <c r="AE34">
        <v>1.1535093648000001</v>
      </c>
      <c r="AF34">
        <v>0.37883340000000004</v>
      </c>
      <c r="AG34">
        <v>1.20501108</v>
      </c>
      <c r="AH34">
        <v>2.4720871500000001</v>
      </c>
      <c r="AI34">
        <v>0.11987599999999997</v>
      </c>
      <c r="AJ34">
        <v>0</v>
      </c>
      <c r="AK34">
        <v>1.24528635</v>
      </c>
      <c r="AL34">
        <v>0</v>
      </c>
      <c r="AM34">
        <v>0</v>
      </c>
      <c r="AN34">
        <v>1.0981836E-2</v>
      </c>
      <c r="AO34">
        <v>0</v>
      </c>
      <c r="AP34">
        <v>0</v>
      </c>
      <c r="AQ34">
        <v>1.9779760000000002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76.241267000000008</v>
      </c>
      <c r="BA34">
        <v>3.9145178817836461</v>
      </c>
      <c r="BB34">
        <f t="shared" si="0"/>
        <v>88.981722911325349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1.2001531413612567</v>
      </c>
      <c r="N35">
        <v>2.525847785467128</v>
      </c>
      <c r="O35">
        <v>2.807584832480607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0.11097000000000001</v>
      </c>
      <c r="AC35">
        <v>0.22783432000000001</v>
      </c>
      <c r="AD35">
        <v>0.41389236000000001</v>
      </c>
      <c r="AE35">
        <v>1.1535093648000001</v>
      </c>
      <c r="AF35">
        <v>0.37883340000000004</v>
      </c>
      <c r="AG35">
        <v>1.20501108</v>
      </c>
      <c r="AH35">
        <v>1.9776697199999995</v>
      </c>
      <c r="AI35">
        <v>7.4922500000000003E-2</v>
      </c>
      <c r="AJ35">
        <v>0</v>
      </c>
      <c r="AK35">
        <v>1.24528635</v>
      </c>
      <c r="AL35">
        <v>0</v>
      </c>
      <c r="AM35">
        <v>0</v>
      </c>
      <c r="AN35">
        <v>1.0981836E-2</v>
      </c>
      <c r="AO35">
        <v>0</v>
      </c>
      <c r="AP35">
        <v>0</v>
      </c>
      <c r="AQ35">
        <v>1.9779760000000002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75.706166999999994</v>
      </c>
      <c r="BA35">
        <v>3.8372037514836341</v>
      </c>
      <c r="BB35">
        <f t="shared" si="0"/>
        <v>87.17943593862536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1.2001531413612567</v>
      </c>
      <c r="N36">
        <v>2.525847785467128</v>
      </c>
      <c r="O36">
        <v>2.807584832480607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0.19494929999999999</v>
      </c>
      <c r="AE36">
        <v>1.1535093648000001</v>
      </c>
      <c r="AF36">
        <v>0.18941669999999997</v>
      </c>
      <c r="AG36">
        <v>1.20501108</v>
      </c>
      <c r="AH36">
        <v>1.48325229</v>
      </c>
      <c r="AI36">
        <v>7.4922500000000003E-2</v>
      </c>
      <c r="AJ36">
        <v>0</v>
      </c>
      <c r="AK36">
        <v>1.24528635</v>
      </c>
      <c r="AL36">
        <v>0</v>
      </c>
      <c r="AM36">
        <v>0</v>
      </c>
      <c r="AN36">
        <v>1.0981836E-2</v>
      </c>
      <c r="AO36">
        <v>0</v>
      </c>
      <c r="AP36">
        <v>0</v>
      </c>
      <c r="AQ36">
        <v>1.9779760000000002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75.351067</v>
      </c>
      <c r="BA36">
        <v>3.7704626337836644</v>
      </c>
      <c r="BB36">
        <f t="shared" si="0"/>
        <v>85.649495546325326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1.2001531413612567</v>
      </c>
      <c r="N37">
        <v>2.525847785467128</v>
      </c>
      <c r="O37">
        <v>2.807584832480607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0.76637184000000003</v>
      </c>
      <c r="AF37">
        <v>0.18941669999999997</v>
      </c>
      <c r="AG37">
        <v>1.20501108</v>
      </c>
      <c r="AH37">
        <v>0.98883485999999998</v>
      </c>
      <c r="AI37">
        <v>7.4922500000000003E-2</v>
      </c>
      <c r="AJ37">
        <v>0</v>
      </c>
      <c r="AK37">
        <v>1.24528635</v>
      </c>
      <c r="AL37">
        <v>0</v>
      </c>
      <c r="AM37">
        <v>0</v>
      </c>
      <c r="AN37">
        <v>1.1286886999999999E-2</v>
      </c>
      <c r="AO37">
        <v>0</v>
      </c>
      <c r="AP37">
        <v>0</v>
      </c>
      <c r="AQ37">
        <v>1.9779760000000002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74.075966999999991</v>
      </c>
      <c r="BA37">
        <v>3.6706345175836446</v>
      </c>
      <c r="BB37">
        <f t="shared" si="0"/>
        <v>83.398024458725331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1.2001531413612567</v>
      </c>
      <c r="N38">
        <v>2.525847785467128</v>
      </c>
      <c r="O38">
        <v>2.807584832480607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0.76637184000000003</v>
      </c>
      <c r="AF38">
        <v>0.18941669999999997</v>
      </c>
      <c r="AG38">
        <v>1.20501108</v>
      </c>
      <c r="AH38">
        <v>0.45238193999999998</v>
      </c>
      <c r="AI38">
        <v>7.4922500000000003E-2</v>
      </c>
      <c r="AJ38">
        <v>0</v>
      </c>
      <c r="AK38">
        <v>1.24528635</v>
      </c>
      <c r="AL38">
        <v>0</v>
      </c>
      <c r="AM38">
        <v>0</v>
      </c>
      <c r="AN38">
        <v>1.1286886999999999E-2</v>
      </c>
      <c r="AO38">
        <v>0</v>
      </c>
      <c r="AP38">
        <v>0</v>
      </c>
      <c r="AQ38">
        <v>1.9779760000000002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73.943466999999998</v>
      </c>
      <c r="BA38">
        <v>3.6422537871836491</v>
      </c>
      <c r="BB38">
        <f t="shared" si="0"/>
        <v>82.757452269125338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1.2001531413612567</v>
      </c>
      <c r="N39">
        <v>2.525847785467128</v>
      </c>
      <c r="O39">
        <v>2.807584832480607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0.76637184000000003</v>
      </c>
      <c r="AF39">
        <v>0.18941669999999997</v>
      </c>
      <c r="AG39">
        <v>1.20501108</v>
      </c>
      <c r="AH39">
        <v>0</v>
      </c>
      <c r="AI39">
        <v>7.4922500000000003E-2</v>
      </c>
      <c r="AJ39">
        <v>0</v>
      </c>
      <c r="AK39">
        <v>1.24528635</v>
      </c>
      <c r="AL39">
        <v>0</v>
      </c>
      <c r="AM39">
        <v>0</v>
      </c>
      <c r="AN39">
        <v>1.1286886999999999E-2</v>
      </c>
      <c r="AO39">
        <v>0</v>
      </c>
      <c r="AP39">
        <v>0</v>
      </c>
      <c r="AQ39">
        <v>1.9779760000000002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73.864788999999988</v>
      </c>
      <c r="BA39">
        <v>3.6192202129836448</v>
      </c>
      <c r="BB39">
        <f t="shared" si="0"/>
        <v>82.249425903325331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1.2001531413612567</v>
      </c>
      <c r="N40">
        <v>2.525847785467128</v>
      </c>
      <c r="O40">
        <v>2.807584832480607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0.38318591999999996</v>
      </c>
      <c r="AF40">
        <v>0.18941669999999997</v>
      </c>
      <c r="AG40">
        <v>1.20501108</v>
      </c>
      <c r="AH40">
        <v>0</v>
      </c>
      <c r="AI40">
        <v>7.4922500000000003E-2</v>
      </c>
      <c r="AJ40">
        <v>0</v>
      </c>
      <c r="AK40">
        <v>1.24528635</v>
      </c>
      <c r="AL40">
        <v>0</v>
      </c>
      <c r="AM40">
        <v>0</v>
      </c>
      <c r="AN40">
        <v>1.1286886999999999E-2</v>
      </c>
      <c r="AO40">
        <v>0</v>
      </c>
      <c r="AP40">
        <v>0</v>
      </c>
      <c r="AQ40">
        <v>1.9779760000000002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73.885346999999996</v>
      </c>
      <c r="BA40">
        <v>3.6032260533836578</v>
      </c>
      <c r="BB40">
        <f t="shared" si="0"/>
        <v>81.902792142925335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1.2001531413612567</v>
      </c>
      <c r="N41">
        <v>2.525847785467128</v>
      </c>
      <c r="O41">
        <v>2.807584832480607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0.10477740000000001</v>
      </c>
      <c r="AF41">
        <v>0.18941669999999997</v>
      </c>
      <c r="AG41">
        <v>1.20501108</v>
      </c>
      <c r="AH41">
        <v>0</v>
      </c>
      <c r="AI41">
        <v>7.4922500000000003E-2</v>
      </c>
      <c r="AJ41">
        <v>0</v>
      </c>
      <c r="AK41">
        <v>1.24528635</v>
      </c>
      <c r="AL41">
        <v>0</v>
      </c>
      <c r="AM41">
        <v>0</v>
      </c>
      <c r="AN41">
        <v>1.1286886999999999E-2</v>
      </c>
      <c r="AO41">
        <v>0</v>
      </c>
      <c r="AP41">
        <v>0</v>
      </c>
      <c r="AQ41">
        <v>1.4834819999999997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74.529522</v>
      </c>
      <c r="BA41">
        <v>3.5978447193836605</v>
      </c>
      <c r="BB41">
        <f t="shared" si="0"/>
        <v>81.779445956925329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1.2001531413612567</v>
      </c>
      <c r="N42">
        <v>2.525847785467128</v>
      </c>
      <c r="O42">
        <v>2.807584832480607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0.38318591999999996</v>
      </c>
      <c r="AF42">
        <v>0.18941669999999997</v>
      </c>
      <c r="AG42">
        <v>1.20501108</v>
      </c>
      <c r="AH42">
        <v>0</v>
      </c>
      <c r="AI42">
        <v>0</v>
      </c>
      <c r="AJ42">
        <v>0</v>
      </c>
      <c r="AK42">
        <v>1.24528635</v>
      </c>
      <c r="AL42">
        <v>0</v>
      </c>
      <c r="AM42">
        <v>0</v>
      </c>
      <c r="AN42">
        <v>1.1286886999999999E-2</v>
      </c>
      <c r="AO42">
        <v>0</v>
      </c>
      <c r="AP42">
        <v>0</v>
      </c>
      <c r="AQ42">
        <v>1.4834819999999997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74.860136999999995</v>
      </c>
      <c r="BA42">
        <v>3.6189164321836533</v>
      </c>
      <c r="BB42">
        <f t="shared" si="0"/>
        <v>82.292475264125329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1.2001531413612567</v>
      </c>
      <c r="N43">
        <v>2.525847785467128</v>
      </c>
      <c r="O43">
        <v>2.807584832480607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0.38318591999999996</v>
      </c>
      <c r="AF43">
        <v>0.18941669999999997</v>
      </c>
      <c r="AG43">
        <v>1.20501108</v>
      </c>
      <c r="AH43">
        <v>0</v>
      </c>
      <c r="AI43">
        <v>0</v>
      </c>
      <c r="AJ43">
        <v>0</v>
      </c>
      <c r="AK43">
        <v>1.24528635</v>
      </c>
      <c r="AL43">
        <v>0</v>
      </c>
      <c r="AM43">
        <v>0</v>
      </c>
      <c r="AN43">
        <v>1.1286886999999999E-2</v>
      </c>
      <c r="AO43">
        <v>0</v>
      </c>
      <c r="AP43">
        <v>0</v>
      </c>
      <c r="AQ43">
        <v>1.4834819999999997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74.870137</v>
      </c>
      <c r="BA43">
        <v>3.6189164321836533</v>
      </c>
      <c r="BB43">
        <f t="shared" si="0"/>
        <v>82.302475264125334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1.2001531413612567</v>
      </c>
      <c r="N44">
        <v>2.525847785467128</v>
      </c>
      <c r="O44">
        <v>2.807584832480607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0.38318591999999996</v>
      </c>
      <c r="AF44">
        <v>0.18941669999999997</v>
      </c>
      <c r="AG44">
        <v>1.20501108</v>
      </c>
      <c r="AH44">
        <v>0</v>
      </c>
      <c r="AI44">
        <v>0</v>
      </c>
      <c r="AJ44">
        <v>0</v>
      </c>
      <c r="AK44">
        <v>1.24528635</v>
      </c>
      <c r="AL44">
        <v>0</v>
      </c>
      <c r="AM44">
        <v>0</v>
      </c>
      <c r="AN44">
        <v>1.1286886999999999E-2</v>
      </c>
      <c r="AO44">
        <v>0</v>
      </c>
      <c r="AP44">
        <v>0</v>
      </c>
      <c r="AQ44">
        <v>1.4834819999999997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74.920136999999997</v>
      </c>
      <c r="BA44">
        <v>3.6189164321836533</v>
      </c>
      <c r="BB44">
        <f t="shared" si="0"/>
        <v>82.352475264125331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1.2001531413612567</v>
      </c>
      <c r="N45">
        <v>2.525847785467128</v>
      </c>
      <c r="O45">
        <v>2.807584832480607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0.38318591999999996</v>
      </c>
      <c r="AF45">
        <v>0.18941669999999997</v>
      </c>
      <c r="AG45">
        <v>1.20501108</v>
      </c>
      <c r="AH45">
        <v>0</v>
      </c>
      <c r="AI45">
        <v>0</v>
      </c>
      <c r="AJ45">
        <v>0</v>
      </c>
      <c r="AK45">
        <v>1.24528635</v>
      </c>
      <c r="AL45">
        <v>0</v>
      </c>
      <c r="AM45">
        <v>0</v>
      </c>
      <c r="AN45">
        <v>1.1286886999999999E-2</v>
      </c>
      <c r="AO45">
        <v>0</v>
      </c>
      <c r="AP45">
        <v>0</v>
      </c>
      <c r="AQ45">
        <v>1.4834819999999997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74.930136999999988</v>
      </c>
      <c r="BA45">
        <v>3.6189164321836391</v>
      </c>
      <c r="BB45">
        <f t="shared" si="0"/>
        <v>82.362475264125337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1.2001531413612567</v>
      </c>
      <c r="N46">
        <v>2.525847785467128</v>
      </c>
      <c r="O46">
        <v>2.807584832480607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0.18941669999999997</v>
      </c>
      <c r="AG46">
        <v>1.20501108</v>
      </c>
      <c r="AH46">
        <v>0</v>
      </c>
      <c r="AI46">
        <v>0</v>
      </c>
      <c r="AJ46">
        <v>0</v>
      </c>
      <c r="AK46">
        <v>1.24528635</v>
      </c>
      <c r="AL46">
        <v>0</v>
      </c>
      <c r="AM46">
        <v>0</v>
      </c>
      <c r="AN46">
        <v>1.1286886999999999E-2</v>
      </c>
      <c r="AO46">
        <v>0</v>
      </c>
      <c r="AP46">
        <v>0</v>
      </c>
      <c r="AQ46">
        <v>1.4834819999999997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74.910136999999992</v>
      </c>
      <c r="BA46">
        <v>3.6028992497836532</v>
      </c>
      <c r="BB46">
        <f t="shared" si="0"/>
        <v>81.97530652652533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1.2001531413612567</v>
      </c>
      <c r="N47">
        <v>2.525847785467128</v>
      </c>
      <c r="O47">
        <v>2.807584832480607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0.18941669999999997</v>
      </c>
      <c r="AG47">
        <v>1.20501108</v>
      </c>
      <c r="AH47">
        <v>0</v>
      </c>
      <c r="AI47">
        <v>0</v>
      </c>
      <c r="AJ47">
        <v>0</v>
      </c>
      <c r="AK47">
        <v>1.24528635</v>
      </c>
      <c r="AL47">
        <v>0</v>
      </c>
      <c r="AM47">
        <v>0</v>
      </c>
      <c r="AN47">
        <v>1.1286886999999999E-2</v>
      </c>
      <c r="AO47">
        <v>0</v>
      </c>
      <c r="AP47">
        <v>0</v>
      </c>
      <c r="AQ47">
        <v>1.4834819999999997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74.848557</v>
      </c>
      <c r="BA47">
        <v>3.6019972497836568</v>
      </c>
      <c r="BB47">
        <f t="shared" si="0"/>
        <v>81.914628526525334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1.2001531413612567</v>
      </c>
      <c r="N48">
        <v>2.525847785467128</v>
      </c>
      <c r="O48">
        <v>2.807584832480607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0.18941669999999997</v>
      </c>
      <c r="AG48">
        <v>1.20501108</v>
      </c>
      <c r="AH48">
        <v>0</v>
      </c>
      <c r="AI48">
        <v>0</v>
      </c>
      <c r="AJ48">
        <v>0</v>
      </c>
      <c r="AK48">
        <v>1.24528635</v>
      </c>
      <c r="AL48">
        <v>0</v>
      </c>
      <c r="AM48">
        <v>0</v>
      </c>
      <c r="AN48">
        <v>1.1286886999999999E-2</v>
      </c>
      <c r="AO48">
        <v>0</v>
      </c>
      <c r="AP48">
        <v>0</v>
      </c>
      <c r="AQ48">
        <v>1.4834819999999997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74.848557</v>
      </c>
      <c r="BA48">
        <v>3.6019972497836568</v>
      </c>
      <c r="BB48">
        <f t="shared" si="0"/>
        <v>81.914628526525334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1.2001531413612567</v>
      </c>
      <c r="N49">
        <v>2.525847785467128</v>
      </c>
      <c r="O49">
        <v>2.807584832480607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0.18941669999999997</v>
      </c>
      <c r="AG49">
        <v>1.20501108</v>
      </c>
      <c r="AH49">
        <v>0</v>
      </c>
      <c r="AI49">
        <v>0</v>
      </c>
      <c r="AJ49">
        <v>0</v>
      </c>
      <c r="AK49">
        <v>1.24528635</v>
      </c>
      <c r="AL49">
        <v>0</v>
      </c>
      <c r="AM49">
        <v>0</v>
      </c>
      <c r="AN49">
        <v>1.1286886999999999E-2</v>
      </c>
      <c r="AO49">
        <v>0</v>
      </c>
      <c r="AP49">
        <v>0</v>
      </c>
      <c r="AQ49">
        <v>0.98898800000000009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74.848557</v>
      </c>
      <c r="BA49">
        <v>3.5813274005836568</v>
      </c>
      <c r="BB49">
        <f t="shared" si="0"/>
        <v>81.440804375725335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1.2001531413612567</v>
      </c>
      <c r="N50">
        <v>2.525847785467128</v>
      </c>
      <c r="O50">
        <v>2.807584832480607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0.37883340000000004</v>
      </c>
      <c r="AG50">
        <v>1.20501108</v>
      </c>
      <c r="AH50">
        <v>0</v>
      </c>
      <c r="AI50">
        <v>0</v>
      </c>
      <c r="AJ50">
        <v>0</v>
      </c>
      <c r="AK50">
        <v>1.24528635</v>
      </c>
      <c r="AL50">
        <v>0</v>
      </c>
      <c r="AM50">
        <v>0</v>
      </c>
      <c r="AN50">
        <v>1.1286886999999999E-2</v>
      </c>
      <c r="AO50">
        <v>0</v>
      </c>
      <c r="AP50">
        <v>0</v>
      </c>
      <c r="AQ50">
        <v>0.49449400000000004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74.858557000000005</v>
      </c>
      <c r="BA50">
        <v>3.5685751819836571</v>
      </c>
      <c r="BB50">
        <f t="shared" si="0"/>
        <v>81.158479294325332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1.2001531413612567</v>
      </c>
      <c r="N51">
        <v>2.525847785467128</v>
      </c>
      <c r="O51">
        <v>2.807584832480607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0.37883340000000004</v>
      </c>
      <c r="AG51">
        <v>1.20501108</v>
      </c>
      <c r="AH51">
        <v>0</v>
      </c>
      <c r="AI51">
        <v>0</v>
      </c>
      <c r="AJ51">
        <v>0</v>
      </c>
      <c r="AK51">
        <v>1.24528635</v>
      </c>
      <c r="AL51">
        <v>0</v>
      </c>
      <c r="AM51">
        <v>0</v>
      </c>
      <c r="AN51">
        <v>1.1286886999999999E-2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74.858557000000005</v>
      </c>
      <c r="BA51">
        <v>3.5479053327836572</v>
      </c>
      <c r="BB51">
        <f t="shared" si="0"/>
        <v>80.684655143525347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1.2001531413612567</v>
      </c>
      <c r="N52">
        <v>2.525847785467128</v>
      </c>
      <c r="O52">
        <v>2.807584832480607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0.37883340000000004</v>
      </c>
      <c r="AG52">
        <v>1.20501108</v>
      </c>
      <c r="AH52">
        <v>0</v>
      </c>
      <c r="AI52">
        <v>0</v>
      </c>
      <c r="AJ52">
        <v>0</v>
      </c>
      <c r="AK52">
        <v>1.24528635</v>
      </c>
      <c r="AL52">
        <v>0</v>
      </c>
      <c r="AM52">
        <v>0</v>
      </c>
      <c r="AN52">
        <v>1.1286886999999999E-2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74.858557000000005</v>
      </c>
      <c r="BA52">
        <v>3.5479053327836572</v>
      </c>
      <c r="BB52">
        <f t="shared" si="0"/>
        <v>80.684655143525347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1.2001531413612567</v>
      </c>
      <c r="N53">
        <v>2.525847785467128</v>
      </c>
      <c r="O53">
        <v>2.807584832480607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0.37883340000000004</v>
      </c>
      <c r="AG53">
        <v>1.20501108</v>
      </c>
      <c r="AH53">
        <v>0</v>
      </c>
      <c r="AI53">
        <v>0</v>
      </c>
      <c r="AJ53">
        <v>0</v>
      </c>
      <c r="AK53">
        <v>1.24528635</v>
      </c>
      <c r="AL53">
        <v>0</v>
      </c>
      <c r="AM53">
        <v>0</v>
      </c>
      <c r="AN53">
        <v>1.1286886999999999E-2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74.858557000000005</v>
      </c>
      <c r="BA53">
        <v>3.5479053327836572</v>
      </c>
      <c r="BB53">
        <f t="shared" si="0"/>
        <v>80.684655143525347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1.2001531413612567</v>
      </c>
      <c r="N54">
        <v>2.525847785467128</v>
      </c>
      <c r="O54">
        <v>2.807584832480607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0.37883340000000004</v>
      </c>
      <c r="AG54">
        <v>1.20501108</v>
      </c>
      <c r="AH54">
        <v>0</v>
      </c>
      <c r="AI54">
        <v>0</v>
      </c>
      <c r="AJ54">
        <v>0</v>
      </c>
      <c r="AK54">
        <v>1.24528635</v>
      </c>
      <c r="AL54">
        <v>0</v>
      </c>
      <c r="AM54">
        <v>0</v>
      </c>
      <c r="AN54">
        <v>1.1286886999999999E-2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74.788556999999997</v>
      </c>
      <c r="BA54">
        <v>3.5479053327836572</v>
      </c>
      <c r="BB54">
        <f t="shared" si="0"/>
        <v>80.614655143525326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4.1719171917191718E-2</v>
      </c>
      <c r="M55">
        <v>1.2001531413612567</v>
      </c>
      <c r="N55">
        <v>2.525847785467128</v>
      </c>
      <c r="O55">
        <v>2.807584832480607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0.18941669999999997</v>
      </c>
      <c r="AG55">
        <v>1.20501108</v>
      </c>
      <c r="AH55">
        <v>0</v>
      </c>
      <c r="AI55">
        <v>0</v>
      </c>
      <c r="AJ55">
        <v>0</v>
      </c>
      <c r="AK55">
        <v>1.24528635</v>
      </c>
      <c r="AL55">
        <v>0</v>
      </c>
      <c r="AM55">
        <v>0</v>
      </c>
      <c r="AN55">
        <v>1.1286886999999999E-2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74.808556999999993</v>
      </c>
      <c r="BA55">
        <v>3.5417315653699615</v>
      </c>
      <c r="BB55">
        <f t="shared" si="0"/>
        <v>80.49313138285622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8.3475911751463294E-2</v>
      </c>
      <c r="M56">
        <v>1.2001531413612567</v>
      </c>
      <c r="N56">
        <v>2.525847785467128</v>
      </c>
      <c r="O56">
        <v>2.807584832480607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0.18941669999999997</v>
      </c>
      <c r="AG56">
        <v>1.20501108</v>
      </c>
      <c r="AH56">
        <v>0</v>
      </c>
      <c r="AI56">
        <v>0</v>
      </c>
      <c r="AJ56">
        <v>0</v>
      </c>
      <c r="AK56">
        <v>1.24528635</v>
      </c>
      <c r="AL56">
        <v>0</v>
      </c>
      <c r="AM56">
        <v>0</v>
      </c>
      <c r="AN56">
        <v>1.1286886999999999E-2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74.818556999999998</v>
      </c>
      <c r="BA56">
        <v>3.5434769952948679</v>
      </c>
      <c r="BB56">
        <f t="shared" si="0"/>
        <v>80.543142692765585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7.304496578690127E-2</v>
      </c>
      <c r="M57">
        <v>1.2001531413612567</v>
      </c>
      <c r="N57">
        <v>2.525847785467128</v>
      </c>
      <c r="O57">
        <v>2.807584832480607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0.18941669999999997</v>
      </c>
      <c r="AG57">
        <v>1.20501108</v>
      </c>
      <c r="AH57">
        <v>0</v>
      </c>
      <c r="AI57">
        <v>0</v>
      </c>
      <c r="AJ57">
        <v>0</v>
      </c>
      <c r="AK57">
        <v>1.24528635</v>
      </c>
      <c r="AL57">
        <v>0</v>
      </c>
      <c r="AM57">
        <v>0</v>
      </c>
      <c r="AN57">
        <v>1.1286886999999999E-2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74.838556999999994</v>
      </c>
      <c r="BA57">
        <v>3.5430409817535353</v>
      </c>
      <c r="BB57">
        <f t="shared" si="0"/>
        <v>80.553147760342355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7.304496578690127E-2</v>
      </c>
      <c r="M58">
        <v>1.2001531413612567</v>
      </c>
      <c r="N58">
        <v>2.525847785467128</v>
      </c>
      <c r="O58">
        <v>2.807584832480607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0.18941669999999997</v>
      </c>
      <c r="AG58">
        <v>1.20501108</v>
      </c>
      <c r="AH58">
        <v>0</v>
      </c>
      <c r="AI58">
        <v>0</v>
      </c>
      <c r="AJ58">
        <v>0</v>
      </c>
      <c r="AK58">
        <v>1.24528635</v>
      </c>
      <c r="AL58">
        <v>0</v>
      </c>
      <c r="AM58">
        <v>0</v>
      </c>
      <c r="AN58">
        <v>1.1286886999999999E-2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74.838556999999994</v>
      </c>
      <c r="BA58">
        <v>3.5430409817535353</v>
      </c>
      <c r="BB58">
        <f t="shared" si="0"/>
        <v>80.553147760342355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0.10439778129952457</v>
      </c>
      <c r="M59">
        <v>1.2001531413612567</v>
      </c>
      <c r="N59">
        <v>2.525847785467128</v>
      </c>
      <c r="O59">
        <v>2.807584832480607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0.18941669999999997</v>
      </c>
      <c r="AG59">
        <v>1.20501108</v>
      </c>
      <c r="AH59">
        <v>0</v>
      </c>
      <c r="AI59">
        <v>0</v>
      </c>
      <c r="AJ59">
        <v>0</v>
      </c>
      <c r="AK59">
        <v>1.24528635</v>
      </c>
      <c r="AL59">
        <v>0</v>
      </c>
      <c r="AM59">
        <v>0</v>
      </c>
      <c r="AN59">
        <v>1.1286886999999999E-2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74.838556999999994</v>
      </c>
      <c r="BA59">
        <v>3.544351531026749</v>
      </c>
      <c r="BB59">
        <f t="shared" si="0"/>
        <v>80.583190026581761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0.14612048757618382</v>
      </c>
      <c r="M60">
        <v>1.2001531413612567</v>
      </c>
      <c r="N60">
        <v>2.525847785467128</v>
      </c>
      <c r="O60">
        <v>2.807584832480607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0.18941669999999997</v>
      </c>
      <c r="AG60">
        <v>1.20501108</v>
      </c>
      <c r="AH60">
        <v>0</v>
      </c>
      <c r="AI60">
        <v>0</v>
      </c>
      <c r="AJ60">
        <v>0</v>
      </c>
      <c r="AK60">
        <v>1.24528635</v>
      </c>
      <c r="AL60">
        <v>0</v>
      </c>
      <c r="AM60">
        <v>0</v>
      </c>
      <c r="AN60">
        <v>1.1286886999999999E-2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74.838556999999994</v>
      </c>
      <c r="BA60">
        <v>3.5460955385643271</v>
      </c>
      <c r="BB60">
        <f t="shared" si="0"/>
        <v>80.623168725320838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0.1878459034183397</v>
      </c>
      <c r="M61">
        <v>1.2001531413612567</v>
      </c>
      <c r="N61">
        <v>2.525847785467128</v>
      </c>
      <c r="O61">
        <v>2.807584832480607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0.19494929999999999</v>
      </c>
      <c r="AE61">
        <v>0</v>
      </c>
      <c r="AF61">
        <v>0.18941669999999997</v>
      </c>
      <c r="AG61">
        <v>1.20501108</v>
      </c>
      <c r="AH61">
        <v>0</v>
      </c>
      <c r="AI61">
        <v>0</v>
      </c>
      <c r="AJ61">
        <v>0</v>
      </c>
      <c r="AK61">
        <v>1.24528635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74.818556999999998</v>
      </c>
      <c r="BA61">
        <v>3.5555167633465437</v>
      </c>
      <c r="BB61">
        <f t="shared" si="0"/>
        <v>80.819135329380785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0.1878459034183397</v>
      </c>
      <c r="M62">
        <v>1.2001531413612567</v>
      </c>
      <c r="N62">
        <v>2.525847785467128</v>
      </c>
      <c r="O62">
        <v>2.807584832480607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0.19494929999999999</v>
      </c>
      <c r="AE62">
        <v>0</v>
      </c>
      <c r="AF62">
        <v>0.18941669999999997</v>
      </c>
      <c r="AG62">
        <v>1.20501108</v>
      </c>
      <c r="AH62">
        <v>0</v>
      </c>
      <c r="AI62">
        <v>0</v>
      </c>
      <c r="AJ62">
        <v>0</v>
      </c>
      <c r="AK62">
        <v>1.24528635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74.788556999999997</v>
      </c>
      <c r="BA62">
        <v>3.5555167633465437</v>
      </c>
      <c r="BB62">
        <f t="shared" si="0"/>
        <v>80.789135329380784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0.30266799144336859</v>
      </c>
      <c r="M63">
        <v>1.2001531413612567</v>
      </c>
      <c r="N63">
        <v>2.525847785467128</v>
      </c>
      <c r="O63">
        <v>2.807584832480607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0.19494929999999999</v>
      </c>
      <c r="AE63">
        <v>0</v>
      </c>
      <c r="AF63">
        <v>0.18941669999999997</v>
      </c>
      <c r="AG63">
        <v>1.20501108</v>
      </c>
      <c r="AH63">
        <v>0</v>
      </c>
      <c r="AI63">
        <v>0</v>
      </c>
      <c r="AJ63">
        <v>0</v>
      </c>
      <c r="AK63">
        <v>1.24528635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74.788556999999997</v>
      </c>
      <c r="BA63">
        <v>3.5603163272136951</v>
      </c>
      <c r="BB63">
        <f t="shared" si="0"/>
        <v>80.899157853538654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0.30266799144336859</v>
      </c>
      <c r="M64">
        <v>1.2001531413612567</v>
      </c>
      <c r="N64">
        <v>2.525847785467128</v>
      </c>
      <c r="O64">
        <v>2.807584832480607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0.19494929999999999</v>
      </c>
      <c r="AE64">
        <v>0</v>
      </c>
      <c r="AF64">
        <v>0.18941669999999997</v>
      </c>
      <c r="AG64">
        <v>1.20501108</v>
      </c>
      <c r="AH64">
        <v>0</v>
      </c>
      <c r="AI64">
        <v>0</v>
      </c>
      <c r="AJ64">
        <v>0</v>
      </c>
      <c r="AK64">
        <v>1.24528635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0.40039999999999998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74.788556999999997</v>
      </c>
      <c r="BA64">
        <v>3.577053047213695</v>
      </c>
      <c r="BB64">
        <f t="shared" si="0"/>
        <v>81.282821133538661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0.30266799144336859</v>
      </c>
      <c r="M65">
        <v>1.2001531413612567</v>
      </c>
      <c r="N65">
        <v>2.525847785467128</v>
      </c>
      <c r="O65">
        <v>2.807584832480607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0.19494929999999999</v>
      </c>
      <c r="AE65">
        <v>0</v>
      </c>
      <c r="AF65">
        <v>0.37883340000000004</v>
      </c>
      <c r="AG65">
        <v>1.20501108</v>
      </c>
      <c r="AH65">
        <v>0</v>
      </c>
      <c r="AI65">
        <v>0</v>
      </c>
      <c r="AJ65">
        <v>0</v>
      </c>
      <c r="AK65">
        <v>1.24528635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0.88087999999999989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74.788556999999997</v>
      </c>
      <c r="BA65">
        <v>3.6050547418136949</v>
      </c>
      <c r="BB65">
        <f t="shared" si="0"/>
        <v>81.924716138938663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0.30266799144336859</v>
      </c>
      <c r="M66">
        <v>1.2001531413612567</v>
      </c>
      <c r="N66">
        <v>2.525847785467128</v>
      </c>
      <c r="O66">
        <v>2.807584832480607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0.3898986000000001</v>
      </c>
      <c r="AE66">
        <v>0</v>
      </c>
      <c r="AF66">
        <v>0.37883340000000004</v>
      </c>
      <c r="AG66">
        <v>1.20501108</v>
      </c>
      <c r="AH66">
        <v>0</v>
      </c>
      <c r="AI66">
        <v>0</v>
      </c>
      <c r="AJ66">
        <v>0</v>
      </c>
      <c r="AK66">
        <v>1.24528635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0.96896800000000005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74.788556999999997</v>
      </c>
      <c r="BA66">
        <v>3.6168856854136955</v>
      </c>
      <c r="BB66">
        <f t="shared" si="0"/>
        <v>82.195922495338664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0.3235268320650474</v>
      </c>
      <c r="M67">
        <v>1.2001531413612567</v>
      </c>
      <c r="N67">
        <v>2.525847785467128</v>
      </c>
      <c r="O67">
        <v>2.807584832480607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0.56985180000000013</v>
      </c>
      <c r="AE67">
        <v>0</v>
      </c>
      <c r="AF67">
        <v>0.37883340000000004</v>
      </c>
      <c r="AG67">
        <v>1.20501108</v>
      </c>
      <c r="AH67">
        <v>0</v>
      </c>
      <c r="AI67">
        <v>0</v>
      </c>
      <c r="AJ67">
        <v>0</v>
      </c>
      <c r="AK67">
        <v>1.24528635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1.4834819999999997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74.788556999999997</v>
      </c>
      <c r="BA67">
        <v>3.6467863189919543</v>
      </c>
      <c r="BB67">
        <f t="shared" si="0"/>
        <v>82.881347902382075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0.35484406068123275</v>
      </c>
      <c r="M68">
        <v>1.2001531413612567</v>
      </c>
      <c r="N68">
        <v>2.525847785467128</v>
      </c>
      <c r="O68">
        <v>2.807584832480607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0.62083853999999994</v>
      </c>
      <c r="AE68">
        <v>0</v>
      </c>
      <c r="AF68">
        <v>0.37883340000000004</v>
      </c>
      <c r="AG68">
        <v>1.20501108</v>
      </c>
      <c r="AH68">
        <v>0.20016899999999999</v>
      </c>
      <c r="AI68">
        <v>0</v>
      </c>
      <c r="AJ68">
        <v>0</v>
      </c>
      <c r="AK68">
        <v>1.24528635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1.4834819999999997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74.841757000000001</v>
      </c>
      <c r="BA68">
        <v>3.6608176877528371</v>
      </c>
      <c r="BB68">
        <f t="shared" ref="BB68:BB99" si="1">SUM(B68:AZ68)-BA68</f>
        <v>83.202989502237386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0.38614964925954798</v>
      </c>
      <c r="M69">
        <v>1.2001531413612567</v>
      </c>
      <c r="N69">
        <v>2.525847785467128</v>
      </c>
      <c r="O69">
        <v>2.807584832480607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0.62083853999999994</v>
      </c>
      <c r="AE69">
        <v>5.987279999999999E-2</v>
      </c>
      <c r="AF69">
        <v>0.37883340000000004</v>
      </c>
      <c r="AG69">
        <v>1.20501108</v>
      </c>
      <c r="AH69">
        <v>0.40033799999999997</v>
      </c>
      <c r="AI69">
        <v>0</v>
      </c>
      <c r="AJ69">
        <v>0</v>
      </c>
      <c r="AK69">
        <v>1.24528635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1.9779760000000002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74.894956999999991</v>
      </c>
      <c r="BA69">
        <v>3.6958898611227027</v>
      </c>
      <c r="BB69">
        <f t="shared" si="1"/>
        <v>84.006958717445826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0.41742262976911748</v>
      </c>
      <c r="M70">
        <v>1.2001531413612567</v>
      </c>
      <c r="N70">
        <v>2.525847785467128</v>
      </c>
      <c r="O70">
        <v>2.807584832480607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0.62083853999999994</v>
      </c>
      <c r="AE70">
        <v>0.38318591999999996</v>
      </c>
      <c r="AF70">
        <v>0.37883340000000004</v>
      </c>
      <c r="AG70">
        <v>1.20501108</v>
      </c>
      <c r="AH70">
        <v>0.92277908999999969</v>
      </c>
      <c r="AI70">
        <v>0</v>
      </c>
      <c r="AJ70">
        <v>0</v>
      </c>
      <c r="AK70">
        <v>1.24528635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1.9779760000000002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75.033656999999991</v>
      </c>
      <c r="BA70">
        <v>3.7383466111080037</v>
      </c>
      <c r="BB70">
        <f t="shared" si="1"/>
        <v>84.980229157970101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0.41745680831900434</v>
      </c>
      <c r="M71">
        <v>1.2001531413612567</v>
      </c>
      <c r="N71">
        <v>2.525847785467128</v>
      </c>
      <c r="O71">
        <v>2.807584832480607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0.22783432000000001</v>
      </c>
      <c r="AD71">
        <v>0.82778472000000003</v>
      </c>
      <c r="AE71">
        <v>0.38318591999999996</v>
      </c>
      <c r="AF71">
        <v>0.37883340000000004</v>
      </c>
      <c r="AG71">
        <v>1.20501108</v>
      </c>
      <c r="AH71">
        <v>1.48325229</v>
      </c>
      <c r="AI71">
        <v>0</v>
      </c>
      <c r="AJ71">
        <v>0</v>
      </c>
      <c r="AK71">
        <v>1.24528635</v>
      </c>
      <c r="AL71">
        <v>0</v>
      </c>
      <c r="AM71">
        <v>6.1925600000000018E-2</v>
      </c>
      <c r="AN71">
        <v>0</v>
      </c>
      <c r="AO71">
        <v>0</v>
      </c>
      <c r="AP71">
        <v>0</v>
      </c>
      <c r="AQ71">
        <v>1.9779760000000002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75.475856999999991</v>
      </c>
      <c r="BA71">
        <v>3.7980961191713885</v>
      </c>
      <c r="BB71">
        <f t="shared" si="1"/>
        <v>86.419893128456593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0.41742262976911748</v>
      </c>
      <c r="M72">
        <v>1.2001531413612567</v>
      </c>
      <c r="N72">
        <v>2.525847785467128</v>
      </c>
      <c r="O72">
        <v>2.807584832480607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0.11097000000000001</v>
      </c>
      <c r="AC72">
        <v>0.45611831300000005</v>
      </c>
      <c r="AD72">
        <v>0.82778472000000003</v>
      </c>
      <c r="AE72">
        <v>0.71847360000000005</v>
      </c>
      <c r="AF72">
        <v>0.37883340000000004</v>
      </c>
      <c r="AG72">
        <v>1.20501108</v>
      </c>
      <c r="AH72">
        <v>1.9776697199999995</v>
      </c>
      <c r="AI72">
        <v>0</v>
      </c>
      <c r="AJ72">
        <v>0</v>
      </c>
      <c r="AK72">
        <v>1.24528635</v>
      </c>
      <c r="AL72">
        <v>0</v>
      </c>
      <c r="AM72">
        <v>9.2888399999999982E-2</v>
      </c>
      <c r="AN72">
        <v>0</v>
      </c>
      <c r="AO72">
        <v>0</v>
      </c>
      <c r="AP72">
        <v>0</v>
      </c>
      <c r="AQ72">
        <v>1.9779760000000002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75.840956999999989</v>
      </c>
      <c r="BA72">
        <v>3.8630944382079728</v>
      </c>
      <c r="BB72">
        <f t="shared" si="1"/>
        <v>87.919882533870137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0.41745680831900434</v>
      </c>
      <c r="M73">
        <v>1.2001531413612567</v>
      </c>
      <c r="N73">
        <v>2.525847785467128</v>
      </c>
      <c r="O73">
        <v>2.807584832480607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0.36250199999999999</v>
      </c>
      <c r="AC73">
        <v>0.68419247700000008</v>
      </c>
      <c r="AD73">
        <v>0.82778472000000003</v>
      </c>
      <c r="AE73">
        <v>1.1076468000000002</v>
      </c>
      <c r="AF73">
        <v>0.37883340000000004</v>
      </c>
      <c r="AG73">
        <v>1.20501108</v>
      </c>
      <c r="AH73">
        <v>2.4720871500000001</v>
      </c>
      <c r="AI73">
        <v>0.11987599999999997</v>
      </c>
      <c r="AJ73">
        <v>0</v>
      </c>
      <c r="AK73">
        <v>1.24528635</v>
      </c>
      <c r="AL73">
        <v>0</v>
      </c>
      <c r="AM73">
        <v>0.21673959999999998</v>
      </c>
      <c r="AN73">
        <v>0</v>
      </c>
      <c r="AO73">
        <v>0</v>
      </c>
      <c r="AP73">
        <v>0</v>
      </c>
      <c r="AQ73">
        <v>1.9779760000000002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76.12493400000001</v>
      </c>
      <c r="BA73">
        <v>3.9421352853713891</v>
      </c>
      <c r="BB73">
        <f t="shared" si="1"/>
        <v>89.731776859256613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0.41742262976911748</v>
      </c>
      <c r="M74">
        <v>1.2001531413612567</v>
      </c>
      <c r="N74">
        <v>2.525847785467128</v>
      </c>
      <c r="O74">
        <v>2.807584832480607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1.0963835999999998</v>
      </c>
      <c r="AC74">
        <v>0.68419247700000008</v>
      </c>
      <c r="AD74">
        <v>0.82778472000000003</v>
      </c>
      <c r="AE74">
        <v>1.1535093648000001</v>
      </c>
      <c r="AF74">
        <v>0.6377028899999998</v>
      </c>
      <c r="AG74">
        <v>1.20501108</v>
      </c>
      <c r="AH74">
        <v>2.9665045800000005</v>
      </c>
      <c r="AI74">
        <v>0.38959700000000003</v>
      </c>
      <c r="AJ74">
        <v>0</v>
      </c>
      <c r="AK74">
        <v>1.24528635</v>
      </c>
      <c r="AL74">
        <v>0</v>
      </c>
      <c r="AM74">
        <v>0.36783806399999996</v>
      </c>
      <c r="AN74">
        <v>0</v>
      </c>
      <c r="AO74">
        <v>0</v>
      </c>
      <c r="AP74">
        <v>0</v>
      </c>
      <c r="AQ74">
        <v>1.9779760000000002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76.825589999999991</v>
      </c>
      <c r="BA74">
        <v>4.0530917984080013</v>
      </c>
      <c r="BB74">
        <f t="shared" si="1"/>
        <v>92.275292716470105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0.52180885905177965</v>
      </c>
      <c r="M75">
        <v>1.2001531413612567</v>
      </c>
      <c r="N75">
        <v>2.525847785467128</v>
      </c>
      <c r="O75">
        <v>2.807584832480607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1.0963835999999998</v>
      </c>
      <c r="AC75">
        <v>0.68419247700000008</v>
      </c>
      <c r="AD75">
        <v>0.82778472000000003</v>
      </c>
      <c r="AE75">
        <v>1.1535093648000001</v>
      </c>
      <c r="AF75">
        <v>0.6377028899999998</v>
      </c>
      <c r="AG75">
        <v>1.20501108</v>
      </c>
      <c r="AH75">
        <v>2.9665045800000005</v>
      </c>
      <c r="AI75">
        <v>0.38959700000000003</v>
      </c>
      <c r="AJ75">
        <v>0</v>
      </c>
      <c r="AK75">
        <v>1.24528635</v>
      </c>
      <c r="AL75">
        <v>0</v>
      </c>
      <c r="AM75">
        <v>0.36783806399999996</v>
      </c>
      <c r="AN75">
        <v>0</v>
      </c>
      <c r="AO75">
        <v>0</v>
      </c>
      <c r="AP75">
        <v>0</v>
      </c>
      <c r="AQ75">
        <v>1.9779760000000002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76.825589999999991</v>
      </c>
      <c r="BA75">
        <v>4.0574551443299836</v>
      </c>
      <c r="BB75">
        <f t="shared" si="1"/>
        <v>92.375315599830785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0.66793311845286052</v>
      </c>
      <c r="M76">
        <v>1.2001531413612567</v>
      </c>
      <c r="N76">
        <v>2.525847785467128</v>
      </c>
      <c r="O76">
        <v>2.807584832480607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1.0963835999999998</v>
      </c>
      <c r="AC76">
        <v>0.68419247700000008</v>
      </c>
      <c r="AD76">
        <v>0.82778472000000003</v>
      </c>
      <c r="AE76">
        <v>1.1535093648000001</v>
      </c>
      <c r="AF76">
        <v>0.6377028899999998</v>
      </c>
      <c r="AG76">
        <v>1.20501108</v>
      </c>
      <c r="AH76">
        <v>2.9665045800000005</v>
      </c>
      <c r="AI76">
        <v>0.38959700000000003</v>
      </c>
      <c r="AJ76">
        <v>0</v>
      </c>
      <c r="AK76">
        <v>1.24528635</v>
      </c>
      <c r="AL76">
        <v>0</v>
      </c>
      <c r="AM76">
        <v>0.36783806399999996</v>
      </c>
      <c r="AN76">
        <v>0</v>
      </c>
      <c r="AO76">
        <v>0</v>
      </c>
      <c r="AP76">
        <v>0</v>
      </c>
      <c r="AQ76">
        <v>1.9779760000000002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76.825589999999991</v>
      </c>
      <c r="BA76">
        <v>4.0635631360291793</v>
      </c>
      <c r="BB76">
        <f t="shared" si="1"/>
        <v>92.51533186753268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0.86617270383890721</v>
      </c>
      <c r="M77">
        <v>1.2001531413612567</v>
      </c>
      <c r="N77">
        <v>2.525847785467128</v>
      </c>
      <c r="O77">
        <v>2.807584832480607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1.0963835999999998</v>
      </c>
      <c r="AC77">
        <v>0.68419247700000008</v>
      </c>
      <c r="AD77">
        <v>0.82778472000000003</v>
      </c>
      <c r="AE77">
        <v>1.1535093648000001</v>
      </c>
      <c r="AF77">
        <v>0.6377028899999998</v>
      </c>
      <c r="AG77">
        <v>1.20501108</v>
      </c>
      <c r="AH77">
        <v>2.9665045800000005</v>
      </c>
      <c r="AI77">
        <v>0.38959700000000003</v>
      </c>
      <c r="AJ77">
        <v>0</v>
      </c>
      <c r="AK77">
        <v>1.24528635</v>
      </c>
      <c r="AL77">
        <v>0</v>
      </c>
      <c r="AM77">
        <v>0.36783806399999996</v>
      </c>
      <c r="AN77">
        <v>0</v>
      </c>
      <c r="AO77">
        <v>0</v>
      </c>
      <c r="AP77">
        <v>0</v>
      </c>
      <c r="AQ77">
        <v>1.9779760000000002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76.683639999999997</v>
      </c>
      <c r="BA77">
        <v>4.065915552306234</v>
      </c>
      <c r="BB77">
        <f t="shared" si="1"/>
        <v>92.569269036641657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0.99139795365535244</v>
      </c>
      <c r="M78">
        <v>1.2001531413612567</v>
      </c>
      <c r="N78">
        <v>2.525847785467128</v>
      </c>
      <c r="O78">
        <v>2.807584832480607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1.0963835999999998</v>
      </c>
      <c r="AC78">
        <v>0.68419247700000008</v>
      </c>
      <c r="AD78">
        <v>0.82778472000000003</v>
      </c>
      <c r="AE78">
        <v>1.1535093648000001</v>
      </c>
      <c r="AF78">
        <v>0.6377028899999998</v>
      </c>
      <c r="AG78">
        <v>1.20501108</v>
      </c>
      <c r="AH78">
        <v>2.8023659999999988</v>
      </c>
      <c r="AI78">
        <v>0.38959700000000003</v>
      </c>
      <c r="AJ78">
        <v>0</v>
      </c>
      <c r="AK78">
        <v>1.24528635</v>
      </c>
      <c r="AL78">
        <v>0</v>
      </c>
      <c r="AM78">
        <v>0.36783806399999996</v>
      </c>
      <c r="AN78">
        <v>0</v>
      </c>
      <c r="AO78">
        <v>0</v>
      </c>
      <c r="AP78">
        <v>0</v>
      </c>
      <c r="AQ78">
        <v>1.9779760000000002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76.651340000000005</v>
      </c>
      <c r="BA78">
        <v>4.0629389722567586</v>
      </c>
      <c r="BB78">
        <f t="shared" si="1"/>
        <v>92.501032286507595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1.0540484580209173</v>
      </c>
      <c r="M79">
        <v>1.2001531413612567</v>
      </c>
      <c r="N79">
        <v>2.525847785467128</v>
      </c>
      <c r="O79">
        <v>2.807584832480607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1.0963835999999998</v>
      </c>
      <c r="AC79">
        <v>0.68419247700000008</v>
      </c>
      <c r="AD79">
        <v>0.82778472000000003</v>
      </c>
      <c r="AE79">
        <v>1.1535093648000001</v>
      </c>
      <c r="AF79">
        <v>0.6377028899999998</v>
      </c>
      <c r="AG79">
        <v>1.20501108</v>
      </c>
      <c r="AH79">
        <v>2.4720871500000001</v>
      </c>
      <c r="AI79">
        <v>0.38959700000000003</v>
      </c>
      <c r="AJ79">
        <v>0</v>
      </c>
      <c r="AK79">
        <v>1.24528635</v>
      </c>
      <c r="AL79">
        <v>0</v>
      </c>
      <c r="AM79">
        <v>0.24522537600000002</v>
      </c>
      <c r="AN79">
        <v>0</v>
      </c>
      <c r="AO79">
        <v>0</v>
      </c>
      <c r="AP79">
        <v>0</v>
      </c>
      <c r="AQ79">
        <v>1.9779760000000002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76.286739999999995</v>
      </c>
      <c r="BA79">
        <v>4.0313868774208812</v>
      </c>
      <c r="BB79">
        <f t="shared" si="1"/>
        <v>91.77774334770902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1.116655438649099</v>
      </c>
      <c r="M80">
        <v>1.2001531413612567</v>
      </c>
      <c r="N80">
        <v>2.525847785467128</v>
      </c>
      <c r="O80">
        <v>2.807584832480607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0.73092240000000019</v>
      </c>
      <c r="AC80">
        <v>0.45611831300000005</v>
      </c>
      <c r="AD80">
        <v>0.62083853999999994</v>
      </c>
      <c r="AE80">
        <v>1.1535093648000001</v>
      </c>
      <c r="AF80">
        <v>0.38304265999999998</v>
      </c>
      <c r="AG80">
        <v>1.20501108</v>
      </c>
      <c r="AH80">
        <v>1.9776697199999995</v>
      </c>
      <c r="AI80">
        <v>0.11987599999999997</v>
      </c>
      <c r="AJ80">
        <v>0</v>
      </c>
      <c r="AK80">
        <v>1.24528635</v>
      </c>
      <c r="AL80">
        <v>0</v>
      </c>
      <c r="AM80">
        <v>0.24522537600000002</v>
      </c>
      <c r="AN80">
        <v>0</v>
      </c>
      <c r="AO80">
        <v>0</v>
      </c>
      <c r="AP80">
        <v>0</v>
      </c>
      <c r="AQ80">
        <v>1.8178160000000003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75.257440000000003</v>
      </c>
      <c r="BA80">
        <v>3.9082382360244301</v>
      </c>
      <c r="BB80">
        <f t="shared" si="1"/>
        <v>88.954758765733658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1.1793310316512051</v>
      </c>
      <c r="M81">
        <v>1.2001531413612567</v>
      </c>
      <c r="N81">
        <v>2.525847785467128</v>
      </c>
      <c r="O81">
        <v>2.807584832480607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0.11097000000000001</v>
      </c>
      <c r="AC81">
        <v>0.22783432000000001</v>
      </c>
      <c r="AD81">
        <v>0.41389236000000001</v>
      </c>
      <c r="AE81">
        <v>1.1535093648000001</v>
      </c>
      <c r="AF81">
        <v>0.37883340000000004</v>
      </c>
      <c r="AG81">
        <v>1.20501108</v>
      </c>
      <c r="AH81">
        <v>1.4672387700000002</v>
      </c>
      <c r="AI81">
        <v>7.4922500000000003E-2</v>
      </c>
      <c r="AJ81">
        <v>0</v>
      </c>
      <c r="AK81">
        <v>1.24528635</v>
      </c>
      <c r="AL81">
        <v>0</v>
      </c>
      <c r="AM81">
        <v>0.12261268800000001</v>
      </c>
      <c r="AN81">
        <v>0</v>
      </c>
      <c r="AO81">
        <v>0</v>
      </c>
      <c r="AP81">
        <v>0</v>
      </c>
      <c r="AQ81">
        <v>1.4834819999999997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75.036940000000001</v>
      </c>
      <c r="BA81">
        <v>3.8142071024120989</v>
      </c>
      <c r="BB81">
        <f t="shared" si="1"/>
        <v>86.819242521348102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1.252338236993439</v>
      </c>
      <c r="M82">
        <v>1.2001531413612567</v>
      </c>
      <c r="N82">
        <v>2.525847785467128</v>
      </c>
      <c r="O82">
        <v>2.807584832480607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0.20694618000000001</v>
      </c>
      <c r="AE82">
        <v>1.1535093648000001</v>
      </c>
      <c r="AF82">
        <v>0.37883340000000004</v>
      </c>
      <c r="AG82">
        <v>1.20501108</v>
      </c>
      <c r="AH82">
        <v>0.90076050000000008</v>
      </c>
      <c r="AI82">
        <v>7.4922500000000003E-2</v>
      </c>
      <c r="AJ82">
        <v>0</v>
      </c>
      <c r="AK82">
        <v>1.24528635</v>
      </c>
      <c r="AL82">
        <v>0</v>
      </c>
      <c r="AM82">
        <v>2.1673960000000003E-2</v>
      </c>
      <c r="AN82">
        <v>0</v>
      </c>
      <c r="AO82">
        <v>0</v>
      </c>
      <c r="AP82">
        <v>0</v>
      </c>
      <c r="AQ82">
        <v>0.98898800000000009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74.632040000000003</v>
      </c>
      <c r="BA82">
        <v>3.7289535547934722</v>
      </c>
      <c r="BB82">
        <f t="shared" si="1"/>
        <v>84.864941776308953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1.3254131126875364</v>
      </c>
      <c r="M83">
        <v>1.2001531413612567</v>
      </c>
      <c r="N83">
        <v>2.525847785467128</v>
      </c>
      <c r="O83">
        <v>2.807584832480607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5.9984400000000007E-2</v>
      </c>
      <c r="AE83">
        <v>0.71847360000000005</v>
      </c>
      <c r="AF83">
        <v>0.37883340000000004</v>
      </c>
      <c r="AG83">
        <v>1.20501108</v>
      </c>
      <c r="AH83">
        <v>0.40033799999999997</v>
      </c>
      <c r="AI83">
        <v>0</v>
      </c>
      <c r="AJ83">
        <v>0</v>
      </c>
      <c r="AK83">
        <v>1.24528635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0.80079999999999996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74.413337999999996</v>
      </c>
      <c r="BA83">
        <v>3.6648819477958092</v>
      </c>
      <c r="BB83">
        <f t="shared" si="1"/>
        <v>83.416181754200721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1.4088523119325556</v>
      </c>
      <c r="M84">
        <v>1.2001531413612567</v>
      </c>
      <c r="N84">
        <v>2.525847785467128</v>
      </c>
      <c r="O84">
        <v>2.807584832480607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0.35923680000000002</v>
      </c>
      <c r="AF84">
        <v>0.37883340000000004</v>
      </c>
      <c r="AG84">
        <v>1.20501108</v>
      </c>
      <c r="AH84">
        <v>6.0050699999999999E-2</v>
      </c>
      <c r="AI84">
        <v>0</v>
      </c>
      <c r="AJ84">
        <v>0</v>
      </c>
      <c r="AK84">
        <v>1.24528635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0.49449400000000004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74.346990000000005</v>
      </c>
      <c r="BA84">
        <v>3.62104464912399</v>
      </c>
      <c r="BB84">
        <f t="shared" si="1"/>
        <v>82.411295752117567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1.4088844091170272</v>
      </c>
      <c r="M85">
        <v>1.2001531413612567</v>
      </c>
      <c r="N85">
        <v>2.525847785467128</v>
      </c>
      <c r="O85">
        <v>2.807584832480607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0.37883340000000004</v>
      </c>
      <c r="AG85">
        <v>1.20501108</v>
      </c>
      <c r="AH85">
        <v>0</v>
      </c>
      <c r="AI85">
        <v>0</v>
      </c>
      <c r="AJ85">
        <v>0</v>
      </c>
      <c r="AK85">
        <v>1.24528635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74.133060000000015</v>
      </c>
      <c r="BA85">
        <v>3.5739079156969109</v>
      </c>
      <c r="BB85">
        <f t="shared" si="1"/>
        <v>81.330753082729132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1.4088844091170274</v>
      </c>
      <c r="M86">
        <v>1.2001531413612567</v>
      </c>
      <c r="N86">
        <v>2.525847785467128</v>
      </c>
      <c r="O86">
        <v>2.807584832480607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0.37883340000000004</v>
      </c>
      <c r="AG86">
        <v>1.20501108</v>
      </c>
      <c r="AH86">
        <v>0</v>
      </c>
      <c r="AI86">
        <v>0</v>
      </c>
      <c r="AJ86">
        <v>0</v>
      </c>
      <c r="AK86">
        <v>1.24528635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74.133060000000015</v>
      </c>
      <c r="BA86">
        <v>3.5739079156969109</v>
      </c>
      <c r="BB86">
        <f t="shared" si="1"/>
        <v>81.330753082729132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1.4088408997506781</v>
      </c>
      <c r="M87">
        <v>1.2001531413612567</v>
      </c>
      <c r="N87">
        <v>2.525847785467128</v>
      </c>
      <c r="O87">
        <v>2.807584832480607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0.37883340000000004</v>
      </c>
      <c r="AG87">
        <v>1.20501108</v>
      </c>
      <c r="AH87">
        <v>0</v>
      </c>
      <c r="AI87">
        <v>0</v>
      </c>
      <c r="AJ87">
        <v>0</v>
      </c>
      <c r="AK87">
        <v>1.24528635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74.154082000000002</v>
      </c>
      <c r="BA87">
        <v>3.5747850969493897</v>
      </c>
      <c r="BB87">
        <f t="shared" si="1"/>
        <v>81.350854392110293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1.4088581023037876</v>
      </c>
      <c r="M88">
        <v>1.2001531413612567</v>
      </c>
      <c r="N88">
        <v>2.525847785467128</v>
      </c>
      <c r="O88">
        <v>2.807584832480607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0.37883340000000004</v>
      </c>
      <c r="AG88">
        <v>1.20501108</v>
      </c>
      <c r="AH88">
        <v>0</v>
      </c>
      <c r="AI88">
        <v>0</v>
      </c>
      <c r="AJ88">
        <v>0</v>
      </c>
      <c r="AK88">
        <v>1.24528635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74.154640000000015</v>
      </c>
      <c r="BA88">
        <v>3.5748088160382605</v>
      </c>
      <c r="BB88">
        <f t="shared" si="1"/>
        <v>81.351405875574542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1.4088863463005341</v>
      </c>
      <c r="M89">
        <v>1.1792809128158435</v>
      </c>
      <c r="N89">
        <v>2.525847785467128</v>
      </c>
      <c r="O89">
        <v>2.807584832480607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0.37883340000000004</v>
      </c>
      <c r="AG89">
        <v>1.20501108</v>
      </c>
      <c r="AH89">
        <v>0</v>
      </c>
      <c r="AI89">
        <v>0</v>
      </c>
      <c r="AJ89">
        <v>0</v>
      </c>
      <c r="AK89">
        <v>1.24528635</v>
      </c>
      <c r="AL89">
        <v>0</v>
      </c>
      <c r="AM89">
        <v>0</v>
      </c>
      <c r="AN89">
        <v>7.0161730000000014E-3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74.133060000000015</v>
      </c>
      <c r="BA89">
        <v>3.5733288139194981</v>
      </c>
      <c r="BB89">
        <f t="shared" si="1"/>
        <v>81.317478066144631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1.4088863463005341</v>
      </c>
      <c r="M90">
        <v>1.1792809128158435</v>
      </c>
      <c r="N90">
        <v>2.525847785467128</v>
      </c>
      <c r="O90">
        <v>2.807584832480607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0.37883340000000004</v>
      </c>
      <c r="AG90">
        <v>1.20501108</v>
      </c>
      <c r="AH90">
        <v>0</v>
      </c>
      <c r="AI90">
        <v>0</v>
      </c>
      <c r="AJ90">
        <v>0</v>
      </c>
      <c r="AK90">
        <v>1.24528635</v>
      </c>
      <c r="AL90">
        <v>0</v>
      </c>
      <c r="AM90">
        <v>0</v>
      </c>
      <c r="AN90">
        <v>7.0161730000000014E-3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74.133060000000015</v>
      </c>
      <c r="BA90">
        <v>3.5733288139194981</v>
      </c>
      <c r="BB90">
        <f t="shared" si="1"/>
        <v>81.317478066144631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1.2836435439560439</v>
      </c>
      <c r="M91">
        <v>1.1792809128158435</v>
      </c>
      <c r="N91">
        <v>2.525847785467128</v>
      </c>
      <c r="O91">
        <v>2.807584832480607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0.37883340000000004</v>
      </c>
      <c r="AG91">
        <v>1.20501108</v>
      </c>
      <c r="AH91">
        <v>0</v>
      </c>
      <c r="AI91">
        <v>0</v>
      </c>
      <c r="AJ91">
        <v>0</v>
      </c>
      <c r="AK91">
        <v>1.24528635</v>
      </c>
      <c r="AL91">
        <v>0</v>
      </c>
      <c r="AM91">
        <v>0</v>
      </c>
      <c r="AN91">
        <v>7.0161730000000014E-3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74.359950000000012</v>
      </c>
      <c r="BA91">
        <v>3.5759056647814851</v>
      </c>
      <c r="BB91">
        <f t="shared" si="1"/>
        <v>81.416548412938141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1.2836435439560439</v>
      </c>
      <c r="M92">
        <v>1.1792809128158435</v>
      </c>
      <c r="N92">
        <v>2.525847785467128</v>
      </c>
      <c r="O92">
        <v>2.807584832480607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0.37883340000000004</v>
      </c>
      <c r="AG92">
        <v>1.20501108</v>
      </c>
      <c r="AH92">
        <v>0</v>
      </c>
      <c r="AI92">
        <v>0</v>
      </c>
      <c r="AJ92">
        <v>0</v>
      </c>
      <c r="AK92">
        <v>1.24528635</v>
      </c>
      <c r="AL92">
        <v>0</v>
      </c>
      <c r="AM92">
        <v>0</v>
      </c>
      <c r="AN92">
        <v>7.0161730000000014E-3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74.575542999999996</v>
      </c>
      <c r="BA92">
        <v>3.5849176647814693</v>
      </c>
      <c r="BB92">
        <f t="shared" si="1"/>
        <v>81.623129412938141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2.2854859100820271</v>
      </c>
      <c r="L93">
        <v>1.3462652500143193</v>
      </c>
      <c r="M93">
        <v>1.2001273796192606</v>
      </c>
      <c r="N93">
        <v>2.525847785467128</v>
      </c>
      <c r="O93">
        <v>2.807584832480607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0.37883340000000004</v>
      </c>
      <c r="AG93">
        <v>1.20501108</v>
      </c>
      <c r="AH93">
        <v>0</v>
      </c>
      <c r="AI93">
        <v>0</v>
      </c>
      <c r="AJ93">
        <v>0</v>
      </c>
      <c r="AK93">
        <v>1.24528635</v>
      </c>
      <c r="AL93">
        <v>0</v>
      </c>
      <c r="AM93">
        <v>0</v>
      </c>
      <c r="AN93">
        <v>7.0161730000000014E-3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74.651696000000001</v>
      </c>
      <c r="BA93">
        <v>3.6871229384168922</v>
      </c>
      <c r="BB93">
        <f t="shared" si="1"/>
        <v>83.966031222246457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1.4089099610067353</v>
      </c>
      <c r="M94">
        <v>1.2001273796192606</v>
      </c>
      <c r="N94">
        <v>2.525847785467128</v>
      </c>
      <c r="O94">
        <v>2.807584832480607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0.37883340000000004</v>
      </c>
      <c r="AG94">
        <v>1.20501108</v>
      </c>
      <c r="AH94">
        <v>0</v>
      </c>
      <c r="AI94">
        <v>0</v>
      </c>
      <c r="AJ94">
        <v>0</v>
      </c>
      <c r="AK94">
        <v>1.24528635</v>
      </c>
      <c r="AL94">
        <v>0</v>
      </c>
      <c r="AM94">
        <v>0</v>
      </c>
      <c r="AN94">
        <v>7.0161730000000014E-3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74.623507000000004</v>
      </c>
      <c r="BA94">
        <v>3.594284177659298</v>
      </c>
      <c r="BB94">
        <f t="shared" si="1"/>
        <v>81.807839783914432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1.4715163946798986</v>
      </c>
      <c r="M95">
        <v>1.2001273796192606</v>
      </c>
      <c r="N95">
        <v>2.525847785467128</v>
      </c>
      <c r="O95">
        <v>2.807584832480607</v>
      </c>
      <c r="P95">
        <v>0</v>
      </c>
      <c r="Q95">
        <v>0</v>
      </c>
      <c r="R95">
        <v>0</v>
      </c>
      <c r="S95">
        <v>0.13569032185628743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0.37883340000000004</v>
      </c>
      <c r="AG95">
        <v>1.20501108</v>
      </c>
      <c r="AH95">
        <v>0</v>
      </c>
      <c r="AI95">
        <v>0</v>
      </c>
      <c r="AJ95">
        <v>0</v>
      </c>
      <c r="AK95">
        <v>1.24528635</v>
      </c>
      <c r="AL95">
        <v>0</v>
      </c>
      <c r="AM95">
        <v>0</v>
      </c>
      <c r="AN95">
        <v>7.0161730000000014E-3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74.623507000000004</v>
      </c>
      <c r="BA95">
        <v>3.6025729823978807</v>
      </c>
      <c r="BB95">
        <f t="shared" si="1"/>
        <v>81.997847734705317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1.4088660981793044</v>
      </c>
      <c r="M96">
        <v>1.2001273796192606</v>
      </c>
      <c r="N96">
        <v>2.525847785467128</v>
      </c>
      <c r="O96">
        <v>2.807584832480607</v>
      </c>
      <c r="P96">
        <v>0</v>
      </c>
      <c r="Q96">
        <v>0</v>
      </c>
      <c r="R96">
        <v>0</v>
      </c>
      <c r="S96">
        <v>2.089017194570136E-2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0.37883340000000004</v>
      </c>
      <c r="AG96">
        <v>1.20501108</v>
      </c>
      <c r="AH96">
        <v>0</v>
      </c>
      <c r="AI96">
        <v>0</v>
      </c>
      <c r="AJ96">
        <v>0</v>
      </c>
      <c r="AK96">
        <v>1.24528635</v>
      </c>
      <c r="AL96">
        <v>0</v>
      </c>
      <c r="AM96">
        <v>0</v>
      </c>
      <c r="AN96">
        <v>7.0161730000000014E-3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74.623507000000004</v>
      </c>
      <c r="BA96">
        <v>3.5951555523379075</v>
      </c>
      <c r="BB96">
        <f t="shared" si="1"/>
        <v>81.827814718354091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1.3984977974781769</v>
      </c>
      <c r="L97">
        <v>1.4088660981793044</v>
      </c>
      <c r="M97">
        <v>1.2001273796192606</v>
      </c>
      <c r="N97">
        <v>2.525847785467128</v>
      </c>
      <c r="O97">
        <v>2.807584832480607</v>
      </c>
      <c r="P97">
        <v>0</v>
      </c>
      <c r="Q97">
        <v>0</v>
      </c>
      <c r="R97">
        <v>0</v>
      </c>
      <c r="S97">
        <v>0.28174700244498779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0.37883340000000004</v>
      </c>
      <c r="AG97">
        <v>1.20501108</v>
      </c>
      <c r="AH97">
        <v>0</v>
      </c>
      <c r="AI97">
        <v>0</v>
      </c>
      <c r="AJ97">
        <v>0</v>
      </c>
      <c r="AK97">
        <v>1.24528635</v>
      </c>
      <c r="AL97">
        <v>0</v>
      </c>
      <c r="AM97">
        <v>0</v>
      </c>
      <c r="AN97">
        <v>7.0161730000000014E-3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74.623507000000004</v>
      </c>
      <c r="BA97">
        <v>3.6645165707302234</v>
      </c>
      <c r="BB97">
        <f t="shared" si="1"/>
        <v>83.417808327939241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1.3984843844810861</v>
      </c>
      <c r="L98">
        <v>1.4088660981793044</v>
      </c>
      <c r="M98">
        <v>1.2001273796192606</v>
      </c>
      <c r="N98">
        <v>2.525847785467128</v>
      </c>
      <c r="O98">
        <v>2.807584832480607</v>
      </c>
      <c r="P98">
        <v>0</v>
      </c>
      <c r="Q98">
        <v>0</v>
      </c>
      <c r="R98">
        <v>0</v>
      </c>
      <c r="S98">
        <v>0.28174700244498779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0.37883340000000004</v>
      </c>
      <c r="AG98">
        <v>1.20501108</v>
      </c>
      <c r="AH98">
        <v>0</v>
      </c>
      <c r="AI98">
        <v>0</v>
      </c>
      <c r="AJ98">
        <v>0</v>
      </c>
      <c r="AK98">
        <v>1.24528635</v>
      </c>
      <c r="AL98">
        <v>0</v>
      </c>
      <c r="AM98">
        <v>0</v>
      </c>
      <c r="AN98">
        <v>7.0161730000000014E-3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74.623507000000004</v>
      </c>
      <c r="BA98">
        <v>3.6645160099986169</v>
      </c>
      <c r="BB98">
        <f t="shared" si="1"/>
        <v>83.417795475673756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6.5149027072789432E-3</v>
      </c>
      <c r="L99">
        <f t="shared" si="2"/>
        <v>1.8336477399073074E-2</v>
      </c>
      <c r="M99">
        <f t="shared" si="2"/>
        <v>2.8772356686526585E-2</v>
      </c>
      <c r="N99">
        <f t="shared" si="2"/>
        <v>6.0620346851211114E-2</v>
      </c>
      <c r="O99">
        <f t="shared" si="2"/>
        <v>6.7382035979534599E-2</v>
      </c>
      <c r="P99">
        <f t="shared" si="2"/>
        <v>0</v>
      </c>
      <c r="Q99">
        <f t="shared" si="2"/>
        <v>0</v>
      </c>
      <c r="R99">
        <f t="shared" si="2"/>
        <v>2.2074524553060376E-3</v>
      </c>
      <c r="S99">
        <f t="shared" si="2"/>
        <v>1.6466841990317631E-3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3.789070649999999E-3</v>
      </c>
      <c r="AC99">
        <f t="shared" si="2"/>
        <v>2.73652256025E-3</v>
      </c>
      <c r="AD99">
        <f t="shared" si="2"/>
        <v>4.369113735000001E-3</v>
      </c>
      <c r="AE99">
        <f t="shared" si="2"/>
        <v>7.1294434692000044E-3</v>
      </c>
      <c r="AF99">
        <f t="shared" si="2"/>
        <v>7.2714966500000101E-3</v>
      </c>
      <c r="AG99">
        <f t="shared" si="2"/>
        <v>2.8920265920000045E-2</v>
      </c>
      <c r="AH99">
        <f t="shared" si="2"/>
        <v>1.5012674999999998E-2</v>
      </c>
      <c r="AI99">
        <f t="shared" si="2"/>
        <v>1.4497503750000003E-3</v>
      </c>
      <c r="AJ99">
        <f t="shared" si="2"/>
        <v>0</v>
      </c>
      <c r="AK99">
        <f t="shared" si="2"/>
        <v>2.9886872400000011E-2</v>
      </c>
      <c r="AL99">
        <f t="shared" si="2"/>
        <v>0</v>
      </c>
      <c r="AM99">
        <f t="shared" si="2"/>
        <v>1.1643560939999997E-3</v>
      </c>
      <c r="AN99">
        <f t="shared" si="2"/>
        <v>1.792174625000002E-4</v>
      </c>
      <c r="AO99">
        <f t="shared" si="2"/>
        <v>0</v>
      </c>
      <c r="AP99">
        <f t="shared" si="2"/>
        <v>0</v>
      </c>
      <c r="AQ99">
        <f t="shared" si="2"/>
        <v>1.9019000000000001E-2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1.7998256535000006</v>
      </c>
      <c r="BA99">
        <f t="shared" si="2"/>
        <v>8.8705002262773947E-2</v>
      </c>
      <c r="BB99">
        <f t="shared" si="1"/>
        <v>2.0175286918311386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169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14.584584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0.60963600000000007</v>
      </c>
      <c r="BB3">
        <f>SUM(B3:AZ3)-BA3</f>
        <v>13.974947999999999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13.787012000000001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0.57629700000000028</v>
      </c>
      <c r="BB4">
        <f t="shared" ref="BB4:BB67" si="0">SUM(B4:AZ4)-BA4</f>
        <v>13.210715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0.6268659999999997</v>
      </c>
      <c r="BB5">
        <f t="shared" si="0"/>
        <v>14.369934000000001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13.694286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0.57242100000000029</v>
      </c>
      <c r="BB6">
        <f t="shared" si="0"/>
        <v>13.121865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14.061771999999999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0.58778199999999892</v>
      </c>
      <c r="BB7">
        <f t="shared" si="0"/>
        <v>13.473990000000001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11.98676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0.5010469999999998</v>
      </c>
      <c r="BB8">
        <f t="shared" si="0"/>
        <v>11.485713000000001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7.8806430000000001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0.32941100000000034</v>
      </c>
      <c r="BB9">
        <f t="shared" si="0"/>
        <v>7.5512319999999997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12.824071999999999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0.53604599999999891</v>
      </c>
      <c r="BB10">
        <f t="shared" si="0"/>
        <v>12.288026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12.830161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0.53630099999999992</v>
      </c>
      <c r="BB11">
        <f t="shared" si="0"/>
        <v>12.29386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0.6268659999999997</v>
      </c>
      <c r="BB12">
        <f t="shared" si="0"/>
        <v>14.369934000000001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14.272114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0.59657400000000038</v>
      </c>
      <c r="BB13">
        <f t="shared" si="0"/>
        <v>13.67554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0.6268659999999997</v>
      </c>
      <c r="BB14">
        <f t="shared" si="0"/>
        <v>14.369934000000001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0.6268659999999997</v>
      </c>
      <c r="BB15">
        <f t="shared" si="0"/>
        <v>14.369934000000001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10.513612999999999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0.439468999999999</v>
      </c>
      <c r="BB16">
        <f t="shared" si="0"/>
        <v>10.074144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0.6268659999999997</v>
      </c>
      <c r="BB17">
        <f t="shared" si="0"/>
        <v>14.369934000000001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14.596121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0.61011799999999994</v>
      </c>
      <c r="BB18">
        <f t="shared" si="0"/>
        <v>13.986003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0.6268659999999997</v>
      </c>
      <c r="BB19">
        <f t="shared" si="0"/>
        <v>14.369934000000001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14.887866000000001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0.62231300000000012</v>
      </c>
      <c r="BB20">
        <f t="shared" si="0"/>
        <v>14.265553000000001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0.6268659999999997</v>
      </c>
      <c r="BB21">
        <f t="shared" si="0"/>
        <v>14.369934000000001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0.6268659999999997</v>
      </c>
      <c r="BB22">
        <f t="shared" si="0"/>
        <v>14.369934000000001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13.958256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0.58345500000000072</v>
      </c>
      <c r="BB23">
        <f t="shared" si="0"/>
        <v>13.374801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14.968813000000001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0.62569600000000136</v>
      </c>
      <c r="BB24">
        <f t="shared" si="0"/>
        <v>14.343116999999999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0.6268659999999997</v>
      </c>
      <c r="BB25">
        <f t="shared" si="0"/>
        <v>14.369934000000001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0.6268659999999997</v>
      </c>
      <c r="BB26">
        <f t="shared" si="0"/>
        <v>14.369934000000001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0.6268659999999997</v>
      </c>
      <c r="BB27">
        <f t="shared" si="0"/>
        <v>14.369934000000001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0.6268659999999997</v>
      </c>
      <c r="BB28">
        <f t="shared" si="0"/>
        <v>14.369934000000001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0.6268659999999997</v>
      </c>
      <c r="BB29">
        <f t="shared" si="0"/>
        <v>14.369934000000001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14.690877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0.61407900000000026</v>
      </c>
      <c r="BB30">
        <f t="shared" si="0"/>
        <v>14.076798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0.6268659999999997</v>
      </c>
      <c r="BB31">
        <f t="shared" si="0"/>
        <v>14.369934000000001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0.6268659999999997</v>
      </c>
      <c r="BB32">
        <f t="shared" si="0"/>
        <v>14.369934000000001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0.6268659999999997</v>
      </c>
      <c r="BB33">
        <f t="shared" si="0"/>
        <v>14.369934000000001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0.6268659999999997</v>
      </c>
      <c r="BB34">
        <f t="shared" si="0"/>
        <v>14.369934000000001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0.6268659999999997</v>
      </c>
      <c r="BB35">
        <f t="shared" si="0"/>
        <v>14.369934000000001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0.6268659999999997</v>
      </c>
      <c r="BB36">
        <f t="shared" si="0"/>
        <v>14.369934000000001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0.6268659999999997</v>
      </c>
      <c r="BB37">
        <f t="shared" si="0"/>
        <v>14.369934000000001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0.6268659999999997</v>
      </c>
      <c r="BB38">
        <f t="shared" si="0"/>
        <v>14.369934000000001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0.6268659999999997</v>
      </c>
      <c r="BB39">
        <f t="shared" si="0"/>
        <v>14.369934000000001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0.6268659999999997</v>
      </c>
      <c r="BB40">
        <f t="shared" si="0"/>
        <v>14.369934000000001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0.6268659999999997</v>
      </c>
      <c r="BB41">
        <f t="shared" si="0"/>
        <v>14.369934000000001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0.6268659999999997</v>
      </c>
      <c r="BB42">
        <f t="shared" si="0"/>
        <v>14.369934000000001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0.6268659999999997</v>
      </c>
      <c r="BB43">
        <f t="shared" si="0"/>
        <v>14.369934000000001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14.813942000000001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0.61922300000000163</v>
      </c>
      <c r="BB44">
        <f t="shared" si="0"/>
        <v>14.194718999999999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0.6268659999999997</v>
      </c>
      <c r="BB45">
        <f t="shared" si="0"/>
        <v>14.369934000000001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14.685214999999999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0.613842</v>
      </c>
      <c r="BB46">
        <f t="shared" si="0"/>
        <v>14.071372999999999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0.6268659999999997</v>
      </c>
      <c r="BB47">
        <f t="shared" si="0"/>
        <v>14.369934000000001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14.982943000000001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0.62628700000000137</v>
      </c>
      <c r="BB48">
        <f t="shared" si="0"/>
        <v>14.356655999999999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0.6268659999999997</v>
      </c>
      <c r="BB49">
        <f t="shared" si="0"/>
        <v>14.369934000000001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0.6268659999999997</v>
      </c>
      <c r="BB50">
        <f t="shared" si="0"/>
        <v>14.369934000000001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14.661072000000001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0.61283300000000018</v>
      </c>
      <c r="BB51">
        <f t="shared" si="0"/>
        <v>14.048239000000001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0.6268659999999997</v>
      </c>
      <c r="BB52">
        <f t="shared" si="0"/>
        <v>14.369934000000001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0.6268659999999997</v>
      </c>
      <c r="BB53">
        <f t="shared" si="0"/>
        <v>14.369934000000001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0.6268659999999997</v>
      </c>
      <c r="BB54">
        <f t="shared" si="0"/>
        <v>14.369934000000001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0.6268659999999997</v>
      </c>
      <c r="BB55">
        <f t="shared" si="0"/>
        <v>14.369934000000001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0.6268659999999997</v>
      </c>
      <c r="BB56">
        <f t="shared" si="0"/>
        <v>14.369934000000001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0.6268659999999997</v>
      </c>
      <c r="BB57">
        <f t="shared" si="0"/>
        <v>14.369934000000001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11.777592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0.49230299999999971</v>
      </c>
      <c r="BB58">
        <f t="shared" si="0"/>
        <v>11.285289000000001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13.864462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0.57953499999999991</v>
      </c>
      <c r="BB59">
        <f t="shared" si="0"/>
        <v>13.284927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14.996772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0.62686500000000045</v>
      </c>
      <c r="BB60">
        <f t="shared" si="0"/>
        <v>14.369907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0.6268659999999997</v>
      </c>
      <c r="BB61">
        <f t="shared" si="0"/>
        <v>14.369934000000001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0.6268659999999997</v>
      </c>
      <c r="BB62">
        <f t="shared" si="0"/>
        <v>14.369934000000001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0.6268659999999997</v>
      </c>
      <c r="BB63">
        <f t="shared" si="0"/>
        <v>14.369934000000001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0.6268659999999997</v>
      </c>
      <c r="BB64">
        <f t="shared" si="0"/>
        <v>14.369934000000001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0.47015000000000029</v>
      </c>
      <c r="BB65">
        <f t="shared" si="0"/>
        <v>10.77745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0.47015000000000029</v>
      </c>
      <c r="BB66">
        <f t="shared" si="0"/>
        <v>10.77745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0.47015000000000029</v>
      </c>
      <c r="BB67">
        <f t="shared" si="0"/>
        <v>10.77745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0.47015000000000029</v>
      </c>
      <c r="BB68">
        <f t="shared" ref="BB68:BB99" si="1">SUM(B68:AZ68)-BA68</f>
        <v>10.77745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0.47015000000000029</v>
      </c>
      <c r="BB69">
        <f t="shared" si="1"/>
        <v>10.77745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0.47015000000000029</v>
      </c>
      <c r="BB70">
        <f t="shared" si="1"/>
        <v>10.77745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0.47015000000000029</v>
      </c>
      <c r="BB71">
        <f t="shared" si="1"/>
        <v>10.77745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0.47015000000000029</v>
      </c>
      <c r="BB72">
        <f t="shared" si="1"/>
        <v>10.77745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0.47015000000000029</v>
      </c>
      <c r="BB73">
        <f t="shared" si="1"/>
        <v>10.77745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0.47015000000000029</v>
      </c>
      <c r="BB74">
        <f t="shared" si="1"/>
        <v>10.77745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0.47015000000000029</v>
      </c>
      <c r="BB75">
        <f t="shared" si="1"/>
        <v>10.77745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0.47015000000000029</v>
      </c>
      <c r="BB76">
        <f t="shared" si="1"/>
        <v>10.77745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0.47015000000000029</v>
      </c>
      <c r="BB77">
        <f t="shared" si="1"/>
        <v>10.77745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0.47015000000000029</v>
      </c>
      <c r="BB78">
        <f t="shared" si="1"/>
        <v>10.77745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0.47015000000000029</v>
      </c>
      <c r="BB79">
        <f t="shared" si="1"/>
        <v>10.77745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0.47015000000000029</v>
      </c>
      <c r="BB80">
        <f t="shared" si="1"/>
        <v>10.77745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0.47015000000000029</v>
      </c>
      <c r="BB81">
        <f t="shared" si="1"/>
        <v>10.77745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0.47015000000000029</v>
      </c>
      <c r="BB82">
        <f t="shared" si="1"/>
        <v>10.77745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0.47015000000000029</v>
      </c>
      <c r="BB83">
        <f t="shared" si="1"/>
        <v>10.77745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0.47015000000000029</v>
      </c>
      <c r="BB84">
        <f t="shared" si="1"/>
        <v>10.77745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0.47015000000000029</v>
      </c>
      <c r="BB85">
        <f t="shared" si="1"/>
        <v>10.77745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0.47015000000000029</v>
      </c>
      <c r="BB86">
        <f t="shared" si="1"/>
        <v>10.77745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0.47015000000000029</v>
      </c>
      <c r="BB87">
        <f t="shared" si="1"/>
        <v>10.77745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0.47015000000000029</v>
      </c>
      <c r="BB88">
        <f t="shared" si="1"/>
        <v>10.77745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0.47015000000000029</v>
      </c>
      <c r="BB89">
        <f t="shared" si="1"/>
        <v>10.77745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0.47015000000000029</v>
      </c>
      <c r="BB90">
        <f t="shared" si="1"/>
        <v>10.77745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0.47015000000000029</v>
      </c>
      <c r="BB91">
        <f t="shared" si="1"/>
        <v>10.77745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0.47015000000000029</v>
      </c>
      <c r="BB92">
        <f t="shared" si="1"/>
        <v>10.77745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0.47015000000000029</v>
      </c>
      <c r="BB93">
        <f t="shared" si="1"/>
        <v>10.77745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0.47015000000000029</v>
      </c>
      <c r="BB94">
        <f t="shared" si="1"/>
        <v>10.77745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0.47015000000000029</v>
      </c>
      <c r="BB95">
        <f t="shared" si="1"/>
        <v>10.77745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0.47015000000000029</v>
      </c>
      <c r="BB96">
        <f t="shared" si="1"/>
        <v>10.77745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0.47015000000000029</v>
      </c>
      <c r="BB97">
        <f t="shared" si="1"/>
        <v>10.77745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0.47015000000000029</v>
      </c>
      <c r="BB98">
        <f t="shared" si="1"/>
        <v>10.77745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0.3204023369999997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1.339281825000003E-2</v>
      </c>
      <c r="BB99">
        <f t="shared" si="1"/>
        <v>0.30700951874999965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3.83</v>
      </c>
      <c r="M3" s="206">
        <v>38.33</v>
      </c>
      <c r="N3" s="206">
        <v>49.71</v>
      </c>
      <c r="O3" s="206">
        <v>70.22</v>
      </c>
      <c r="P3" s="206">
        <v>6.71</v>
      </c>
      <c r="Q3" s="206">
        <v>0</v>
      </c>
      <c r="R3" s="206">
        <v>4.96</v>
      </c>
      <c r="S3" s="206">
        <v>4.9400000000000004</v>
      </c>
      <c r="T3" s="206">
        <v>0</v>
      </c>
      <c r="U3" s="206">
        <v>49.6</v>
      </c>
      <c r="V3" s="206">
        <v>0</v>
      </c>
      <c r="W3" s="206">
        <v>4.79</v>
      </c>
      <c r="X3" s="206">
        <v>14.37</v>
      </c>
      <c r="Y3" s="206">
        <v>0</v>
      </c>
      <c r="Z3" s="206">
        <v>51.95</v>
      </c>
      <c r="AA3" s="206">
        <v>14.37</v>
      </c>
      <c r="AB3" s="206">
        <v>0</v>
      </c>
      <c r="AC3" s="206">
        <v>13.86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77.650000000000006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3.83</v>
      </c>
      <c r="M4" s="206">
        <v>31.62</v>
      </c>
      <c r="N4" s="206">
        <v>49.71</v>
      </c>
      <c r="O4" s="206">
        <v>70.22</v>
      </c>
      <c r="P4" s="206">
        <v>6.71</v>
      </c>
      <c r="Q4" s="206">
        <v>0</v>
      </c>
      <c r="R4" s="206">
        <v>6.93</v>
      </c>
      <c r="S4" s="206">
        <v>4.9400000000000004</v>
      </c>
      <c r="T4" s="206">
        <v>0</v>
      </c>
      <c r="U4" s="206">
        <v>49.6</v>
      </c>
      <c r="V4" s="206">
        <v>0</v>
      </c>
      <c r="W4" s="206">
        <v>4.79</v>
      </c>
      <c r="X4" s="206">
        <v>14.37</v>
      </c>
      <c r="Y4" s="206">
        <v>0</v>
      </c>
      <c r="Z4" s="206">
        <v>54.22</v>
      </c>
      <c r="AA4" s="206">
        <v>14.37</v>
      </c>
      <c r="AB4" s="206">
        <v>0</v>
      </c>
      <c r="AC4" s="206">
        <v>13.86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77.650000000000006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3.83</v>
      </c>
      <c r="M5" s="206">
        <v>30.67</v>
      </c>
      <c r="N5" s="206">
        <v>49.71</v>
      </c>
      <c r="O5" s="206">
        <v>70.22</v>
      </c>
      <c r="P5" s="206">
        <v>6.71</v>
      </c>
      <c r="Q5" s="206">
        <v>0</v>
      </c>
      <c r="R5" s="206">
        <v>6.93</v>
      </c>
      <c r="S5" s="206">
        <v>4.9400000000000004</v>
      </c>
      <c r="T5" s="206">
        <v>0</v>
      </c>
      <c r="U5" s="206">
        <v>49.6</v>
      </c>
      <c r="V5" s="206">
        <v>0</v>
      </c>
      <c r="W5" s="206">
        <v>4.79</v>
      </c>
      <c r="X5" s="206">
        <v>14.37</v>
      </c>
      <c r="Y5" s="206">
        <v>0</v>
      </c>
      <c r="Z5" s="206">
        <v>54.22</v>
      </c>
      <c r="AA5" s="206">
        <v>14.37</v>
      </c>
      <c r="AB5" s="206">
        <v>0</v>
      </c>
      <c r="AC5" s="206">
        <v>13.86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77.650000000000006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3.83</v>
      </c>
      <c r="M6" s="206">
        <v>30.67</v>
      </c>
      <c r="N6" s="206">
        <v>49.71</v>
      </c>
      <c r="O6" s="206">
        <v>70.22</v>
      </c>
      <c r="P6" s="206">
        <v>6.71</v>
      </c>
      <c r="Q6" s="206">
        <v>0</v>
      </c>
      <c r="R6" s="206">
        <v>6.93</v>
      </c>
      <c r="S6" s="206">
        <v>4.9400000000000004</v>
      </c>
      <c r="T6" s="206">
        <v>0</v>
      </c>
      <c r="U6" s="206">
        <v>49.6</v>
      </c>
      <c r="V6" s="206">
        <v>0</v>
      </c>
      <c r="W6" s="206">
        <v>4.79</v>
      </c>
      <c r="X6" s="206">
        <v>14.37</v>
      </c>
      <c r="Y6" s="206">
        <v>0</v>
      </c>
      <c r="Z6" s="206">
        <v>54.22</v>
      </c>
      <c r="AA6" s="206">
        <v>14.37</v>
      </c>
      <c r="AB6" s="206">
        <v>0</v>
      </c>
      <c r="AC6" s="206">
        <v>13.86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77.650000000000006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3.83</v>
      </c>
      <c r="M7" s="206">
        <v>29.71</v>
      </c>
      <c r="N7" s="206">
        <v>49.71</v>
      </c>
      <c r="O7" s="206">
        <v>70.22</v>
      </c>
      <c r="P7" s="206">
        <v>6.71</v>
      </c>
      <c r="Q7" s="206">
        <v>0</v>
      </c>
      <c r="R7" s="206">
        <v>6.93</v>
      </c>
      <c r="S7" s="206">
        <v>5.77</v>
      </c>
      <c r="T7" s="206">
        <v>0</v>
      </c>
      <c r="U7" s="206">
        <v>49.6</v>
      </c>
      <c r="V7" s="206">
        <v>0</v>
      </c>
      <c r="W7" s="206">
        <v>4.79</v>
      </c>
      <c r="X7" s="206">
        <v>14.37</v>
      </c>
      <c r="Y7" s="206">
        <v>0</v>
      </c>
      <c r="Z7" s="206">
        <v>54.13</v>
      </c>
      <c r="AA7" s="206">
        <v>14.37</v>
      </c>
      <c r="AB7" s="206">
        <v>0</v>
      </c>
      <c r="AC7" s="206">
        <v>13.86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77.650000000000006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3.83</v>
      </c>
      <c r="M8" s="206">
        <v>30.67</v>
      </c>
      <c r="N8" s="206">
        <v>49.71</v>
      </c>
      <c r="O8" s="206">
        <v>70.22</v>
      </c>
      <c r="P8" s="206">
        <v>6.71</v>
      </c>
      <c r="Q8" s="206">
        <v>0</v>
      </c>
      <c r="R8" s="206">
        <v>6.93</v>
      </c>
      <c r="S8" s="206">
        <v>5.77</v>
      </c>
      <c r="T8" s="206">
        <v>0</v>
      </c>
      <c r="U8" s="206">
        <v>49.6</v>
      </c>
      <c r="V8" s="206">
        <v>0</v>
      </c>
      <c r="W8" s="206">
        <v>4.79</v>
      </c>
      <c r="X8" s="206">
        <v>14.37</v>
      </c>
      <c r="Y8" s="206">
        <v>0</v>
      </c>
      <c r="Z8" s="206">
        <v>57.49</v>
      </c>
      <c r="AA8" s="206">
        <v>14.37</v>
      </c>
      <c r="AB8" s="206">
        <v>0</v>
      </c>
      <c r="AC8" s="206">
        <v>13.86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77.650000000000006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3.83</v>
      </c>
      <c r="M9" s="206">
        <v>29.71</v>
      </c>
      <c r="N9" s="206">
        <v>49.71</v>
      </c>
      <c r="O9" s="206">
        <v>70.22</v>
      </c>
      <c r="P9" s="206">
        <v>6.71</v>
      </c>
      <c r="Q9" s="206">
        <v>0</v>
      </c>
      <c r="R9" s="206">
        <v>6.93</v>
      </c>
      <c r="S9" s="206">
        <v>5.77</v>
      </c>
      <c r="T9" s="206">
        <v>0</v>
      </c>
      <c r="U9" s="206">
        <v>49.6</v>
      </c>
      <c r="V9" s="206">
        <v>0</v>
      </c>
      <c r="W9" s="206">
        <v>4.79</v>
      </c>
      <c r="X9" s="206">
        <v>14.37</v>
      </c>
      <c r="Y9" s="206">
        <v>0</v>
      </c>
      <c r="Z9" s="206">
        <v>57.49</v>
      </c>
      <c r="AA9" s="206">
        <v>14.37</v>
      </c>
      <c r="AB9" s="206">
        <v>0</v>
      </c>
      <c r="AC9" s="206">
        <v>13.86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77.650000000000006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3.83</v>
      </c>
      <c r="M10" s="206">
        <v>28.75</v>
      </c>
      <c r="N10" s="206">
        <v>49.71</v>
      </c>
      <c r="O10" s="206">
        <v>70.22</v>
      </c>
      <c r="P10" s="206">
        <v>6.71</v>
      </c>
      <c r="Q10" s="206">
        <v>0</v>
      </c>
      <c r="R10" s="206">
        <v>6.96</v>
      </c>
      <c r="S10" s="206">
        <v>5.77</v>
      </c>
      <c r="T10" s="206">
        <v>0</v>
      </c>
      <c r="U10" s="206">
        <v>49.6</v>
      </c>
      <c r="V10" s="206">
        <v>0</v>
      </c>
      <c r="W10" s="206">
        <v>4.79</v>
      </c>
      <c r="X10" s="206">
        <v>14.37</v>
      </c>
      <c r="Y10" s="206">
        <v>0</v>
      </c>
      <c r="Z10" s="206">
        <v>57.49</v>
      </c>
      <c r="AA10" s="206">
        <v>14.37</v>
      </c>
      <c r="AB10" s="206">
        <v>0</v>
      </c>
      <c r="AC10" s="206">
        <v>13.86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77.650000000000006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3.83</v>
      </c>
      <c r="M11" s="206">
        <v>28.75</v>
      </c>
      <c r="N11" s="206">
        <v>49.71</v>
      </c>
      <c r="O11" s="206">
        <v>70.22</v>
      </c>
      <c r="P11" s="206">
        <v>6.71</v>
      </c>
      <c r="Q11" s="206">
        <v>0</v>
      </c>
      <c r="R11" s="206">
        <v>6.96</v>
      </c>
      <c r="S11" s="206">
        <v>5.77</v>
      </c>
      <c r="T11" s="206">
        <v>0</v>
      </c>
      <c r="U11" s="206">
        <v>49.6</v>
      </c>
      <c r="V11" s="206">
        <v>0</v>
      </c>
      <c r="W11" s="206">
        <v>4.79</v>
      </c>
      <c r="X11" s="206">
        <v>14.37</v>
      </c>
      <c r="Y11" s="206">
        <v>0</v>
      </c>
      <c r="Z11" s="206">
        <v>57.49</v>
      </c>
      <c r="AA11" s="206">
        <v>14.37</v>
      </c>
      <c r="AB11" s="206">
        <v>0</v>
      </c>
      <c r="AC11" s="206">
        <v>13.86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77.650000000000006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3.83</v>
      </c>
      <c r="M12" s="206">
        <v>28.75</v>
      </c>
      <c r="N12" s="206">
        <v>49.71</v>
      </c>
      <c r="O12" s="206">
        <v>70.22</v>
      </c>
      <c r="P12" s="206">
        <v>6.71</v>
      </c>
      <c r="Q12" s="206">
        <v>0</v>
      </c>
      <c r="R12" s="206">
        <v>6.96</v>
      </c>
      <c r="S12" s="206">
        <v>5.77</v>
      </c>
      <c r="T12" s="206">
        <v>0</v>
      </c>
      <c r="U12" s="206">
        <v>49.6</v>
      </c>
      <c r="V12" s="206">
        <v>0</v>
      </c>
      <c r="W12" s="206">
        <v>4.79</v>
      </c>
      <c r="X12" s="206">
        <v>14.37</v>
      </c>
      <c r="Y12" s="206">
        <v>0</v>
      </c>
      <c r="Z12" s="206">
        <v>57.49</v>
      </c>
      <c r="AA12" s="206">
        <v>14.37</v>
      </c>
      <c r="AB12" s="206">
        <v>0</v>
      </c>
      <c r="AC12" s="206">
        <v>13.86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77.650000000000006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3.83</v>
      </c>
      <c r="M13" s="206">
        <v>30.67</v>
      </c>
      <c r="N13" s="206">
        <v>49.71</v>
      </c>
      <c r="O13" s="206">
        <v>70.22</v>
      </c>
      <c r="P13" s="206">
        <v>6.71</v>
      </c>
      <c r="Q13" s="206">
        <v>0</v>
      </c>
      <c r="R13" s="206">
        <v>6.96</v>
      </c>
      <c r="S13" s="206">
        <v>5.77</v>
      </c>
      <c r="T13" s="206">
        <v>0</v>
      </c>
      <c r="U13" s="206">
        <v>49.6</v>
      </c>
      <c r="V13" s="206">
        <v>0</v>
      </c>
      <c r="W13" s="206">
        <v>4.79</v>
      </c>
      <c r="X13" s="206">
        <v>14.37</v>
      </c>
      <c r="Y13" s="206">
        <v>0</v>
      </c>
      <c r="Z13" s="206">
        <v>57.49</v>
      </c>
      <c r="AA13" s="206">
        <v>14.37</v>
      </c>
      <c r="AB13" s="206">
        <v>0</v>
      </c>
      <c r="AC13" s="206">
        <v>13.86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77.650000000000006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3.83</v>
      </c>
      <c r="M14" s="206">
        <v>31.62</v>
      </c>
      <c r="N14" s="206">
        <v>49.71</v>
      </c>
      <c r="O14" s="206">
        <v>70.22</v>
      </c>
      <c r="P14" s="206">
        <v>6.71</v>
      </c>
      <c r="Q14" s="206">
        <v>0</v>
      </c>
      <c r="R14" s="206">
        <v>6.96</v>
      </c>
      <c r="S14" s="206">
        <v>5.77</v>
      </c>
      <c r="T14" s="206">
        <v>0</v>
      </c>
      <c r="U14" s="206">
        <v>49.6</v>
      </c>
      <c r="V14" s="206">
        <v>0</v>
      </c>
      <c r="W14" s="206">
        <v>4.79</v>
      </c>
      <c r="X14" s="206">
        <v>14.37</v>
      </c>
      <c r="Y14" s="206">
        <v>0</v>
      </c>
      <c r="Z14" s="206">
        <v>57.49</v>
      </c>
      <c r="AA14" s="206">
        <v>14.37</v>
      </c>
      <c r="AB14" s="206">
        <v>0</v>
      </c>
      <c r="AC14" s="206">
        <v>13.86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77.650000000000006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3.83</v>
      </c>
      <c r="M15" s="206">
        <v>31.62</v>
      </c>
      <c r="N15" s="206">
        <v>49.71</v>
      </c>
      <c r="O15" s="206">
        <v>70.22</v>
      </c>
      <c r="P15" s="206">
        <v>6.71</v>
      </c>
      <c r="Q15" s="206">
        <v>0</v>
      </c>
      <c r="R15" s="206">
        <v>7.34</v>
      </c>
      <c r="S15" s="206">
        <v>5.9</v>
      </c>
      <c r="T15" s="206">
        <v>0</v>
      </c>
      <c r="U15" s="206">
        <v>49.6</v>
      </c>
      <c r="V15" s="206">
        <v>0</v>
      </c>
      <c r="W15" s="206">
        <v>4.79</v>
      </c>
      <c r="X15" s="206">
        <v>14.37</v>
      </c>
      <c r="Y15" s="206">
        <v>0</v>
      </c>
      <c r="Z15" s="206">
        <v>57.49</v>
      </c>
      <c r="AA15" s="206">
        <v>14.37</v>
      </c>
      <c r="AB15" s="206">
        <v>0</v>
      </c>
      <c r="AC15" s="206">
        <v>13.86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77.650000000000006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3.83</v>
      </c>
      <c r="M16" s="206">
        <v>31.62</v>
      </c>
      <c r="N16" s="206">
        <v>49.71</v>
      </c>
      <c r="O16" s="206">
        <v>70.22</v>
      </c>
      <c r="P16" s="206">
        <v>6.71</v>
      </c>
      <c r="Q16" s="206">
        <v>0</v>
      </c>
      <c r="R16" s="206">
        <v>7.34</v>
      </c>
      <c r="S16" s="206">
        <v>5.9</v>
      </c>
      <c r="T16" s="206">
        <v>0</v>
      </c>
      <c r="U16" s="206">
        <v>49.6</v>
      </c>
      <c r="V16" s="206">
        <v>0</v>
      </c>
      <c r="W16" s="206">
        <v>4.79</v>
      </c>
      <c r="X16" s="206">
        <v>14.37</v>
      </c>
      <c r="Y16" s="206">
        <v>0</v>
      </c>
      <c r="Z16" s="206">
        <v>57.49</v>
      </c>
      <c r="AA16" s="206">
        <v>14.37</v>
      </c>
      <c r="AB16" s="206">
        <v>0</v>
      </c>
      <c r="AC16" s="206">
        <v>13.86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77.650000000000006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3.83</v>
      </c>
      <c r="M17" s="206">
        <v>31.62</v>
      </c>
      <c r="N17" s="206">
        <v>49.71</v>
      </c>
      <c r="O17" s="206">
        <v>70.22</v>
      </c>
      <c r="P17" s="206">
        <v>6.71</v>
      </c>
      <c r="Q17" s="206">
        <v>0</v>
      </c>
      <c r="R17" s="206">
        <v>7.34</v>
      </c>
      <c r="S17" s="206">
        <v>5.9</v>
      </c>
      <c r="T17" s="206">
        <v>0</v>
      </c>
      <c r="U17" s="206">
        <v>49.6</v>
      </c>
      <c r="V17" s="206">
        <v>0</v>
      </c>
      <c r="W17" s="206">
        <v>4.79</v>
      </c>
      <c r="X17" s="206">
        <v>14.37</v>
      </c>
      <c r="Y17" s="206">
        <v>0</v>
      </c>
      <c r="Z17" s="206">
        <v>57.49</v>
      </c>
      <c r="AA17" s="206">
        <v>14.37</v>
      </c>
      <c r="AB17" s="206">
        <v>0</v>
      </c>
      <c r="AC17" s="206">
        <v>13.86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77.650000000000006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3.83</v>
      </c>
      <c r="M18" s="206">
        <v>33.54</v>
      </c>
      <c r="N18" s="206">
        <v>49.71</v>
      </c>
      <c r="O18" s="206">
        <v>70.22</v>
      </c>
      <c r="P18" s="206">
        <v>6.71</v>
      </c>
      <c r="Q18" s="206">
        <v>0</v>
      </c>
      <c r="R18" s="206">
        <v>7.34</v>
      </c>
      <c r="S18" s="206">
        <v>5.9</v>
      </c>
      <c r="T18" s="206">
        <v>0</v>
      </c>
      <c r="U18" s="206">
        <v>49.6</v>
      </c>
      <c r="V18" s="206">
        <v>0</v>
      </c>
      <c r="W18" s="206">
        <v>4.79</v>
      </c>
      <c r="X18" s="206">
        <v>14.37</v>
      </c>
      <c r="Y18" s="206">
        <v>0</v>
      </c>
      <c r="Z18" s="206">
        <v>57.49</v>
      </c>
      <c r="AA18" s="206">
        <v>14.37</v>
      </c>
      <c r="AB18" s="206">
        <v>0</v>
      </c>
      <c r="AC18" s="206">
        <v>13.86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77.650000000000006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3.83</v>
      </c>
      <c r="M19" s="206">
        <v>32.869999999999997</v>
      </c>
      <c r="N19" s="206">
        <v>49.71</v>
      </c>
      <c r="O19" s="206">
        <v>70.22</v>
      </c>
      <c r="P19" s="206">
        <v>6.71</v>
      </c>
      <c r="Q19" s="206">
        <v>0</v>
      </c>
      <c r="R19" s="206">
        <v>7.31</v>
      </c>
      <c r="S19" s="206">
        <v>5.9</v>
      </c>
      <c r="T19" s="206">
        <v>0</v>
      </c>
      <c r="U19" s="206">
        <v>49.6</v>
      </c>
      <c r="V19" s="206">
        <v>0</v>
      </c>
      <c r="W19" s="206">
        <v>4.79</v>
      </c>
      <c r="X19" s="206">
        <v>14.37</v>
      </c>
      <c r="Y19" s="206">
        <v>0</v>
      </c>
      <c r="Z19" s="206">
        <v>57.49</v>
      </c>
      <c r="AA19" s="206">
        <v>14.37</v>
      </c>
      <c r="AB19" s="206">
        <v>0</v>
      </c>
      <c r="AC19" s="206">
        <v>13.86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77.650000000000006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3.83</v>
      </c>
      <c r="M20" s="206">
        <v>32.58</v>
      </c>
      <c r="N20" s="206">
        <v>49.71</v>
      </c>
      <c r="O20" s="206">
        <v>70.22</v>
      </c>
      <c r="P20" s="206">
        <v>6.71</v>
      </c>
      <c r="Q20" s="206">
        <v>0</v>
      </c>
      <c r="R20" s="206">
        <v>7.31</v>
      </c>
      <c r="S20" s="206">
        <v>5.9</v>
      </c>
      <c r="T20" s="206">
        <v>0</v>
      </c>
      <c r="U20" s="206">
        <v>49.6</v>
      </c>
      <c r="V20" s="206">
        <v>0</v>
      </c>
      <c r="W20" s="206">
        <v>4.79</v>
      </c>
      <c r="X20" s="206">
        <v>14.37</v>
      </c>
      <c r="Y20" s="206">
        <v>0</v>
      </c>
      <c r="Z20" s="206">
        <v>57.49</v>
      </c>
      <c r="AA20" s="206">
        <v>14.37</v>
      </c>
      <c r="AB20" s="206">
        <v>0</v>
      </c>
      <c r="AC20" s="206">
        <v>13.86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77.650000000000006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3.83</v>
      </c>
      <c r="M21" s="206">
        <v>31.62</v>
      </c>
      <c r="N21" s="206">
        <v>49.71</v>
      </c>
      <c r="O21" s="206">
        <v>70.22</v>
      </c>
      <c r="P21" s="206">
        <v>6.71</v>
      </c>
      <c r="Q21" s="206">
        <v>0</v>
      </c>
      <c r="R21" s="206">
        <v>6.93</v>
      </c>
      <c r="S21" s="206">
        <v>4.9400000000000004</v>
      </c>
      <c r="T21" s="206">
        <v>0</v>
      </c>
      <c r="U21" s="206">
        <v>49.6</v>
      </c>
      <c r="V21" s="206">
        <v>0</v>
      </c>
      <c r="W21" s="206">
        <v>4.79</v>
      </c>
      <c r="X21" s="206">
        <v>14.37</v>
      </c>
      <c r="Y21" s="206">
        <v>0</v>
      </c>
      <c r="Z21" s="206">
        <v>54.27</v>
      </c>
      <c r="AA21" s="206">
        <v>14.37</v>
      </c>
      <c r="AB21" s="206">
        <v>0</v>
      </c>
      <c r="AC21" s="206">
        <v>13.86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77.650000000000006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3.83</v>
      </c>
      <c r="M22" s="206">
        <v>31.62</v>
      </c>
      <c r="N22" s="206">
        <v>49.71</v>
      </c>
      <c r="O22" s="206">
        <v>70.22</v>
      </c>
      <c r="P22" s="206">
        <v>6.71</v>
      </c>
      <c r="Q22" s="206">
        <v>0</v>
      </c>
      <c r="R22" s="206">
        <v>6.93</v>
      </c>
      <c r="S22" s="206">
        <v>4.9400000000000004</v>
      </c>
      <c r="T22" s="206">
        <v>0</v>
      </c>
      <c r="U22" s="206">
        <v>49.6</v>
      </c>
      <c r="V22" s="206">
        <v>0</v>
      </c>
      <c r="W22" s="206">
        <v>4.79</v>
      </c>
      <c r="X22" s="206">
        <v>14.37</v>
      </c>
      <c r="Y22" s="206">
        <v>0</v>
      </c>
      <c r="Z22" s="206">
        <v>54.27</v>
      </c>
      <c r="AA22" s="206">
        <v>14.37</v>
      </c>
      <c r="AB22" s="206">
        <v>0</v>
      </c>
      <c r="AC22" s="206">
        <v>14.86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77.650000000000006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258.70999999999998</v>
      </c>
      <c r="L23" s="206">
        <v>3.83</v>
      </c>
      <c r="M23" s="206">
        <v>57.01</v>
      </c>
      <c r="N23" s="206">
        <v>49.71</v>
      </c>
      <c r="O23" s="206">
        <v>70.22</v>
      </c>
      <c r="P23" s="206">
        <v>26.38</v>
      </c>
      <c r="Q23" s="206">
        <v>0</v>
      </c>
      <c r="R23" s="206">
        <v>3.23</v>
      </c>
      <c r="S23" s="206">
        <v>3.94</v>
      </c>
      <c r="T23" s="206">
        <v>0</v>
      </c>
      <c r="U23" s="206">
        <v>49.6</v>
      </c>
      <c r="V23" s="206">
        <v>0</v>
      </c>
      <c r="W23" s="206">
        <v>3.5</v>
      </c>
      <c r="X23" s="206">
        <v>9.74</v>
      </c>
      <c r="Y23" s="206">
        <v>0</v>
      </c>
      <c r="Z23" s="206">
        <v>51.95</v>
      </c>
      <c r="AA23" s="206">
        <v>14.37</v>
      </c>
      <c r="AB23" s="206">
        <v>0</v>
      </c>
      <c r="AC23" s="206">
        <v>14.86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77.650000000000006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258.70999999999998</v>
      </c>
      <c r="L24" s="206">
        <v>3.83</v>
      </c>
      <c r="M24" s="206">
        <v>60.87</v>
      </c>
      <c r="N24" s="206">
        <v>49.71</v>
      </c>
      <c r="O24" s="206">
        <v>70.22</v>
      </c>
      <c r="P24" s="206">
        <v>26.38</v>
      </c>
      <c r="Q24" s="206">
        <v>0</v>
      </c>
      <c r="R24" s="206">
        <v>3.83</v>
      </c>
      <c r="S24" s="206">
        <v>3.91</v>
      </c>
      <c r="T24" s="206">
        <v>0</v>
      </c>
      <c r="U24" s="206">
        <v>49.6</v>
      </c>
      <c r="V24" s="206">
        <v>0</v>
      </c>
      <c r="W24" s="206">
        <v>4.63</v>
      </c>
      <c r="X24" s="206">
        <v>13.46</v>
      </c>
      <c r="Y24" s="206">
        <v>0</v>
      </c>
      <c r="Z24" s="206">
        <v>101.28</v>
      </c>
      <c r="AA24" s="206">
        <v>23.95</v>
      </c>
      <c r="AB24" s="206">
        <v>0</v>
      </c>
      <c r="AC24" s="206">
        <v>14.86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75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258.70999999999998</v>
      </c>
      <c r="L25" s="206">
        <v>3.83</v>
      </c>
      <c r="M25" s="206">
        <v>60.11</v>
      </c>
      <c r="N25" s="206">
        <v>49.71</v>
      </c>
      <c r="O25" s="206">
        <v>70.22</v>
      </c>
      <c r="P25" s="206">
        <v>26.38</v>
      </c>
      <c r="Q25" s="206">
        <v>0</v>
      </c>
      <c r="R25" s="206">
        <v>17.84</v>
      </c>
      <c r="S25" s="206">
        <v>3.91</v>
      </c>
      <c r="T25" s="206">
        <v>0</v>
      </c>
      <c r="U25" s="206">
        <v>49.6</v>
      </c>
      <c r="V25" s="206">
        <v>8.6199999999999992</v>
      </c>
      <c r="W25" s="206">
        <v>13.56</v>
      </c>
      <c r="X25" s="206">
        <v>41.06</v>
      </c>
      <c r="Y25" s="206">
        <v>0</v>
      </c>
      <c r="Z25" s="206">
        <v>101.28</v>
      </c>
      <c r="AA25" s="206">
        <v>37.96</v>
      </c>
      <c r="AB25" s="206">
        <v>0</v>
      </c>
      <c r="AC25" s="206">
        <v>14.86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332.5</v>
      </c>
      <c r="L26" s="206">
        <v>3.83</v>
      </c>
      <c r="M26" s="206">
        <v>60.11</v>
      </c>
      <c r="N26" s="206">
        <v>49.71</v>
      </c>
      <c r="O26" s="206">
        <v>70.22</v>
      </c>
      <c r="P26" s="206">
        <v>26.38</v>
      </c>
      <c r="Q26" s="206">
        <v>1.69</v>
      </c>
      <c r="R26" s="206">
        <v>17.84</v>
      </c>
      <c r="S26" s="206">
        <v>3.91</v>
      </c>
      <c r="T26" s="206">
        <v>0</v>
      </c>
      <c r="U26" s="206">
        <v>49.6</v>
      </c>
      <c r="V26" s="206">
        <v>8.6199999999999992</v>
      </c>
      <c r="W26" s="206">
        <v>14.05</v>
      </c>
      <c r="X26" s="206">
        <v>41.38</v>
      </c>
      <c r="Y26" s="206">
        <v>0</v>
      </c>
      <c r="Z26" s="206">
        <v>101.28</v>
      </c>
      <c r="AA26" s="206">
        <v>37.96</v>
      </c>
      <c r="AB26" s="206">
        <v>0</v>
      </c>
      <c r="AC26" s="206">
        <v>6.54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454.95</v>
      </c>
      <c r="L27" s="206">
        <v>95.28</v>
      </c>
      <c r="M27" s="206">
        <v>60.11</v>
      </c>
      <c r="N27" s="206">
        <v>49.71</v>
      </c>
      <c r="O27" s="206">
        <v>70.22</v>
      </c>
      <c r="P27" s="206">
        <v>27.29</v>
      </c>
      <c r="Q27" s="206">
        <v>3.03</v>
      </c>
      <c r="R27" s="206">
        <v>17.84</v>
      </c>
      <c r="S27" s="206">
        <v>11.09</v>
      </c>
      <c r="T27" s="206">
        <v>0</v>
      </c>
      <c r="U27" s="206">
        <v>49.6</v>
      </c>
      <c r="V27" s="206">
        <v>8.6199999999999992</v>
      </c>
      <c r="W27" s="206">
        <v>14.05</v>
      </c>
      <c r="X27" s="206">
        <v>41.38</v>
      </c>
      <c r="Y27" s="206">
        <v>0</v>
      </c>
      <c r="Z27" s="206">
        <v>101.28</v>
      </c>
      <c r="AA27" s="206">
        <v>37.96</v>
      </c>
      <c r="AB27" s="206">
        <v>0</v>
      </c>
      <c r="AC27" s="206">
        <v>6.54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65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490.92</v>
      </c>
      <c r="L28" s="206">
        <v>171.41</v>
      </c>
      <c r="M28" s="206">
        <v>60.11</v>
      </c>
      <c r="N28" s="206">
        <v>49.71</v>
      </c>
      <c r="O28" s="206">
        <v>70.22</v>
      </c>
      <c r="P28" s="206">
        <v>27.29</v>
      </c>
      <c r="Q28" s="206">
        <v>4.3</v>
      </c>
      <c r="R28" s="206">
        <v>17.84</v>
      </c>
      <c r="S28" s="206">
        <v>11.09</v>
      </c>
      <c r="T28" s="206">
        <v>0</v>
      </c>
      <c r="U28" s="206">
        <v>49.6</v>
      </c>
      <c r="V28" s="206">
        <v>8.36</v>
      </c>
      <c r="W28" s="206">
        <v>14.05</v>
      </c>
      <c r="X28" s="206">
        <v>41.38</v>
      </c>
      <c r="Y28" s="206">
        <v>0</v>
      </c>
      <c r="Z28" s="206">
        <v>101.28</v>
      </c>
      <c r="AA28" s="206">
        <v>37.96</v>
      </c>
      <c r="AB28" s="206">
        <v>0</v>
      </c>
      <c r="AC28" s="206">
        <v>6.54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65</v>
      </c>
      <c r="AM28" s="206">
        <v>0</v>
      </c>
      <c r="AN28" s="206">
        <v>0</v>
      </c>
      <c r="AO28" s="206">
        <v>0</v>
      </c>
      <c r="AP28" s="206">
        <v>0</v>
      </c>
      <c r="AQ28" s="206">
        <v>0.5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490.92</v>
      </c>
      <c r="L29" s="206">
        <v>183.76</v>
      </c>
      <c r="M29" s="206">
        <v>60.11</v>
      </c>
      <c r="N29" s="206">
        <v>49.71</v>
      </c>
      <c r="O29" s="206">
        <v>70.22</v>
      </c>
      <c r="P29" s="206">
        <v>27.29</v>
      </c>
      <c r="Q29" s="206">
        <v>4.57</v>
      </c>
      <c r="R29" s="206">
        <v>17.84</v>
      </c>
      <c r="S29" s="206">
        <v>11.09</v>
      </c>
      <c r="T29" s="206">
        <v>0</v>
      </c>
      <c r="U29" s="206">
        <v>49.6</v>
      </c>
      <c r="V29" s="206">
        <v>8.7200000000000006</v>
      </c>
      <c r="W29" s="206">
        <v>14.05</v>
      </c>
      <c r="X29" s="206">
        <v>41.38</v>
      </c>
      <c r="Y29" s="206">
        <v>0</v>
      </c>
      <c r="Z29" s="206">
        <v>101.28</v>
      </c>
      <c r="AA29" s="206">
        <v>37.96</v>
      </c>
      <c r="AB29" s="206">
        <v>0</v>
      </c>
      <c r="AC29" s="206">
        <v>14.86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65</v>
      </c>
      <c r="AM29" s="206">
        <v>0</v>
      </c>
      <c r="AN29" s="206">
        <v>0</v>
      </c>
      <c r="AO29" s="206">
        <v>0</v>
      </c>
      <c r="AP29" s="206">
        <v>0</v>
      </c>
      <c r="AQ29" s="206">
        <v>1.57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490.92</v>
      </c>
      <c r="L30" s="206">
        <v>164.47</v>
      </c>
      <c r="M30" s="206">
        <v>60.11</v>
      </c>
      <c r="N30" s="206">
        <v>49.71</v>
      </c>
      <c r="O30" s="206">
        <v>70.22</v>
      </c>
      <c r="P30" s="206">
        <v>27.29</v>
      </c>
      <c r="Q30" s="206">
        <v>7.6</v>
      </c>
      <c r="R30" s="206">
        <v>17.84</v>
      </c>
      <c r="S30" s="206">
        <v>11.09</v>
      </c>
      <c r="T30" s="206">
        <v>0</v>
      </c>
      <c r="U30" s="206">
        <v>49.6</v>
      </c>
      <c r="V30" s="206">
        <v>8.7200000000000006</v>
      </c>
      <c r="W30" s="206">
        <v>14.05</v>
      </c>
      <c r="X30" s="206">
        <v>41.38</v>
      </c>
      <c r="Y30" s="206">
        <v>0</v>
      </c>
      <c r="Z30" s="206">
        <v>101.28</v>
      </c>
      <c r="AA30" s="206">
        <v>37.96</v>
      </c>
      <c r="AB30" s="206">
        <v>0</v>
      </c>
      <c r="AC30" s="206">
        <v>14.86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65</v>
      </c>
      <c r="AM30" s="206">
        <v>0</v>
      </c>
      <c r="AN30" s="206">
        <v>0</v>
      </c>
      <c r="AO30" s="206">
        <v>0</v>
      </c>
      <c r="AP30" s="206">
        <v>0</v>
      </c>
      <c r="AQ30" s="206">
        <v>8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490.92</v>
      </c>
      <c r="L31" s="206">
        <v>164.47</v>
      </c>
      <c r="M31" s="206">
        <v>60.11</v>
      </c>
      <c r="N31" s="206">
        <v>49.71</v>
      </c>
      <c r="O31" s="206">
        <v>70.22</v>
      </c>
      <c r="P31" s="206">
        <v>27.29</v>
      </c>
      <c r="Q31" s="206">
        <v>5.9</v>
      </c>
      <c r="R31" s="206">
        <v>17.84</v>
      </c>
      <c r="S31" s="206">
        <v>11.09</v>
      </c>
      <c r="T31" s="206">
        <v>0</v>
      </c>
      <c r="U31" s="206">
        <v>47.16</v>
      </c>
      <c r="V31" s="206">
        <v>8.36</v>
      </c>
      <c r="W31" s="206">
        <v>14.05</v>
      </c>
      <c r="X31" s="206">
        <v>41.38</v>
      </c>
      <c r="Y31" s="206">
        <v>0</v>
      </c>
      <c r="Z31" s="206">
        <v>101.28</v>
      </c>
      <c r="AA31" s="206">
        <v>37.96</v>
      </c>
      <c r="AB31" s="206">
        <v>0</v>
      </c>
      <c r="AC31" s="206">
        <v>11.86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65</v>
      </c>
      <c r="AM31" s="206">
        <v>0</v>
      </c>
      <c r="AN31" s="206">
        <v>0</v>
      </c>
      <c r="AO31" s="206">
        <v>0</v>
      </c>
      <c r="AP31" s="206">
        <v>0</v>
      </c>
      <c r="AQ31" s="206">
        <v>20.14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490.92</v>
      </c>
      <c r="L32" s="206">
        <v>164.47</v>
      </c>
      <c r="M32" s="206">
        <v>60.11</v>
      </c>
      <c r="N32" s="206">
        <v>49.71</v>
      </c>
      <c r="O32" s="206">
        <v>70.22</v>
      </c>
      <c r="P32" s="206">
        <v>27.29</v>
      </c>
      <c r="Q32" s="206">
        <v>5.74</v>
      </c>
      <c r="R32" s="206">
        <v>17.84</v>
      </c>
      <c r="S32" s="206">
        <v>11.09</v>
      </c>
      <c r="T32" s="206">
        <v>0</v>
      </c>
      <c r="U32" s="206">
        <v>44.77</v>
      </c>
      <c r="V32" s="206">
        <v>8.36</v>
      </c>
      <c r="W32" s="206">
        <v>14.05</v>
      </c>
      <c r="X32" s="206">
        <v>41.38</v>
      </c>
      <c r="Y32" s="206">
        <v>0</v>
      </c>
      <c r="Z32" s="206">
        <v>101.28</v>
      </c>
      <c r="AA32" s="206">
        <v>37.96</v>
      </c>
      <c r="AB32" s="206">
        <v>0</v>
      </c>
      <c r="AC32" s="206">
        <v>11.86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65</v>
      </c>
      <c r="AM32" s="206">
        <v>0</v>
      </c>
      <c r="AN32" s="206">
        <v>0</v>
      </c>
      <c r="AO32" s="206">
        <v>0</v>
      </c>
      <c r="AP32" s="206">
        <v>0</v>
      </c>
      <c r="AQ32" s="206">
        <v>38.5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490.92</v>
      </c>
      <c r="L33" s="206">
        <v>164.47</v>
      </c>
      <c r="M33" s="206">
        <v>60.11</v>
      </c>
      <c r="N33" s="206">
        <v>49.71</v>
      </c>
      <c r="O33" s="206">
        <v>70.22</v>
      </c>
      <c r="P33" s="206">
        <v>27.29</v>
      </c>
      <c r="Q33" s="206">
        <v>5.28</v>
      </c>
      <c r="R33" s="206">
        <v>17.84</v>
      </c>
      <c r="S33" s="206">
        <v>11.09</v>
      </c>
      <c r="T33" s="206">
        <v>0</v>
      </c>
      <c r="U33" s="206">
        <v>39.68</v>
      </c>
      <c r="V33" s="206">
        <v>8.36</v>
      </c>
      <c r="W33" s="206">
        <v>14.05</v>
      </c>
      <c r="X33" s="206">
        <v>41.38</v>
      </c>
      <c r="Y33" s="206">
        <v>0</v>
      </c>
      <c r="Z33" s="206">
        <v>101.28</v>
      </c>
      <c r="AA33" s="206">
        <v>37.96</v>
      </c>
      <c r="AB33" s="206">
        <v>0</v>
      </c>
      <c r="AC33" s="206">
        <v>11.86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40.47</v>
      </c>
      <c r="AM33" s="206">
        <v>0</v>
      </c>
      <c r="AN33" s="206">
        <v>0</v>
      </c>
      <c r="AO33" s="206">
        <v>0</v>
      </c>
      <c r="AP33" s="206">
        <v>0</v>
      </c>
      <c r="AQ33" s="206">
        <v>38.5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490.92</v>
      </c>
      <c r="L34" s="206">
        <v>164.47</v>
      </c>
      <c r="M34" s="206">
        <v>60.11</v>
      </c>
      <c r="N34" s="206">
        <v>49.71</v>
      </c>
      <c r="O34" s="206">
        <v>70.22</v>
      </c>
      <c r="P34" s="206">
        <v>27.29</v>
      </c>
      <c r="Q34" s="206">
        <v>4.45</v>
      </c>
      <c r="R34" s="206">
        <v>17.84</v>
      </c>
      <c r="S34" s="206">
        <v>11.09</v>
      </c>
      <c r="T34" s="206">
        <v>0</v>
      </c>
      <c r="U34" s="206">
        <v>39.68</v>
      </c>
      <c r="V34" s="206">
        <v>8.36</v>
      </c>
      <c r="W34" s="206">
        <v>14.05</v>
      </c>
      <c r="X34" s="206">
        <v>41.38</v>
      </c>
      <c r="Y34" s="206">
        <v>0</v>
      </c>
      <c r="Z34" s="206">
        <v>101.28</v>
      </c>
      <c r="AA34" s="206">
        <v>37.96</v>
      </c>
      <c r="AB34" s="206">
        <v>0</v>
      </c>
      <c r="AC34" s="206">
        <v>11.86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40.47</v>
      </c>
      <c r="AM34" s="206">
        <v>0</v>
      </c>
      <c r="AN34" s="206">
        <v>0</v>
      </c>
      <c r="AO34" s="206">
        <v>0</v>
      </c>
      <c r="AP34" s="206">
        <v>0</v>
      </c>
      <c r="AQ34" s="206">
        <v>38.5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490.92</v>
      </c>
      <c r="L35" s="206">
        <v>164.47</v>
      </c>
      <c r="M35" s="206">
        <v>60.11</v>
      </c>
      <c r="N35" s="206">
        <v>49.71</v>
      </c>
      <c r="O35" s="206">
        <v>70.22</v>
      </c>
      <c r="P35" s="206">
        <v>27.29</v>
      </c>
      <c r="Q35" s="206">
        <v>4.42</v>
      </c>
      <c r="R35" s="206">
        <v>17.84</v>
      </c>
      <c r="S35" s="206">
        <v>11.09</v>
      </c>
      <c r="T35" s="206">
        <v>0</v>
      </c>
      <c r="U35" s="206">
        <v>39.68</v>
      </c>
      <c r="V35" s="206">
        <v>7.86</v>
      </c>
      <c r="W35" s="206">
        <v>14.05</v>
      </c>
      <c r="X35" s="206">
        <v>41.38</v>
      </c>
      <c r="Y35" s="206">
        <v>0</v>
      </c>
      <c r="Z35" s="206">
        <v>101.28</v>
      </c>
      <c r="AA35" s="206">
        <v>37.96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35.799999999999997</v>
      </c>
      <c r="AM35" s="206">
        <v>0</v>
      </c>
      <c r="AN35" s="206">
        <v>0</v>
      </c>
      <c r="AO35" s="206">
        <v>0</v>
      </c>
      <c r="AP35" s="206">
        <v>0</v>
      </c>
      <c r="AQ35" s="206">
        <v>43.5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490.92</v>
      </c>
      <c r="L36" s="206">
        <v>164.47</v>
      </c>
      <c r="M36" s="206">
        <v>60.11</v>
      </c>
      <c r="N36" s="206">
        <v>49.71</v>
      </c>
      <c r="O36" s="206">
        <v>70.22</v>
      </c>
      <c r="P36" s="206">
        <v>27.29</v>
      </c>
      <c r="Q36" s="206">
        <v>4.42</v>
      </c>
      <c r="R36" s="206">
        <v>17.84</v>
      </c>
      <c r="S36" s="206">
        <v>11.09</v>
      </c>
      <c r="T36" s="206">
        <v>0</v>
      </c>
      <c r="U36" s="206">
        <v>39.68</v>
      </c>
      <c r="V36" s="206">
        <v>7.86</v>
      </c>
      <c r="W36" s="206">
        <v>14.05</v>
      </c>
      <c r="X36" s="206">
        <v>41.38</v>
      </c>
      <c r="Y36" s="206">
        <v>0</v>
      </c>
      <c r="Z36" s="206">
        <v>101.28</v>
      </c>
      <c r="AA36" s="206">
        <v>37.96</v>
      </c>
      <c r="AB36" s="206">
        <v>0</v>
      </c>
      <c r="AC36" s="206">
        <v>0</v>
      </c>
      <c r="AD36" s="206">
        <v>11.63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35.799999999999997</v>
      </c>
      <c r="AM36" s="206">
        <v>0</v>
      </c>
      <c r="AN36" s="206">
        <v>0</v>
      </c>
      <c r="AO36" s="206">
        <v>0</v>
      </c>
      <c r="AP36" s="206">
        <v>0</v>
      </c>
      <c r="AQ36" s="206">
        <v>43.5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490.92</v>
      </c>
      <c r="L37" s="206">
        <v>164.47</v>
      </c>
      <c r="M37" s="206">
        <v>60.11</v>
      </c>
      <c r="N37" s="206">
        <v>49.71</v>
      </c>
      <c r="O37" s="206">
        <v>70.22</v>
      </c>
      <c r="P37" s="206">
        <v>27.29</v>
      </c>
      <c r="Q37" s="206">
        <v>2.2000000000000002</v>
      </c>
      <c r="R37" s="206">
        <v>17.84</v>
      </c>
      <c r="S37" s="206">
        <v>11.09</v>
      </c>
      <c r="T37" s="206">
        <v>0</v>
      </c>
      <c r="U37" s="206">
        <v>39.68</v>
      </c>
      <c r="V37" s="206">
        <v>7.63</v>
      </c>
      <c r="W37" s="206">
        <v>14.05</v>
      </c>
      <c r="X37" s="206">
        <v>41.38</v>
      </c>
      <c r="Y37" s="206">
        <v>0</v>
      </c>
      <c r="Z37" s="206">
        <v>101.28</v>
      </c>
      <c r="AA37" s="206">
        <v>37.96</v>
      </c>
      <c r="AB37" s="206">
        <v>0</v>
      </c>
      <c r="AC37" s="206">
        <v>0</v>
      </c>
      <c r="AD37" s="206">
        <v>11.63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35.799999999999997</v>
      </c>
      <c r="AM37" s="206">
        <v>0</v>
      </c>
      <c r="AN37" s="206">
        <v>0</v>
      </c>
      <c r="AO37" s="206">
        <v>0</v>
      </c>
      <c r="AP37" s="206">
        <v>0</v>
      </c>
      <c r="AQ37" s="206">
        <v>43.5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490.92</v>
      </c>
      <c r="L38" s="206">
        <v>164.47</v>
      </c>
      <c r="M38" s="206">
        <v>60.11</v>
      </c>
      <c r="N38" s="206">
        <v>49.71</v>
      </c>
      <c r="O38" s="206">
        <v>70.22</v>
      </c>
      <c r="P38" s="206">
        <v>27.29</v>
      </c>
      <c r="Q38" s="206">
        <v>2.2000000000000002</v>
      </c>
      <c r="R38" s="206">
        <v>17.84</v>
      </c>
      <c r="S38" s="206">
        <v>11.09</v>
      </c>
      <c r="T38" s="206">
        <v>0</v>
      </c>
      <c r="U38" s="206">
        <v>39.68</v>
      </c>
      <c r="V38" s="206">
        <v>7.63</v>
      </c>
      <c r="W38" s="206">
        <v>14.05</v>
      </c>
      <c r="X38" s="206">
        <v>41.38</v>
      </c>
      <c r="Y38" s="206">
        <v>0</v>
      </c>
      <c r="Z38" s="206">
        <v>101.28</v>
      </c>
      <c r="AA38" s="206">
        <v>37.96</v>
      </c>
      <c r="AB38" s="206">
        <v>0</v>
      </c>
      <c r="AC38" s="206">
        <v>0</v>
      </c>
      <c r="AD38" s="206">
        <v>11.63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35.799999999999997</v>
      </c>
      <c r="AM38" s="206">
        <v>0</v>
      </c>
      <c r="AN38" s="206">
        <v>0</v>
      </c>
      <c r="AO38" s="206">
        <v>0</v>
      </c>
      <c r="AP38" s="206">
        <v>0</v>
      </c>
      <c r="AQ38" s="206">
        <v>43.5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490.92</v>
      </c>
      <c r="L39" s="206">
        <v>0</v>
      </c>
      <c r="M39" s="206">
        <v>60.11</v>
      </c>
      <c r="N39" s="206">
        <v>49.71</v>
      </c>
      <c r="O39" s="206">
        <v>70.22</v>
      </c>
      <c r="P39" s="206">
        <v>27.29</v>
      </c>
      <c r="Q39" s="206">
        <v>2.2000000000000002</v>
      </c>
      <c r="R39" s="206">
        <v>17.84</v>
      </c>
      <c r="S39" s="206">
        <v>11.09</v>
      </c>
      <c r="T39" s="206">
        <v>0</v>
      </c>
      <c r="U39" s="206">
        <v>39.68</v>
      </c>
      <c r="V39" s="206">
        <v>7.96</v>
      </c>
      <c r="W39" s="206">
        <v>14.05</v>
      </c>
      <c r="X39" s="206">
        <v>41.38</v>
      </c>
      <c r="Y39" s="206">
        <v>0</v>
      </c>
      <c r="Z39" s="206">
        <v>101.28</v>
      </c>
      <c r="AA39" s="206">
        <v>37.96</v>
      </c>
      <c r="AB39" s="206">
        <v>0</v>
      </c>
      <c r="AC39" s="206">
        <v>13.86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35.799999999999997</v>
      </c>
      <c r="AM39" s="206">
        <v>0</v>
      </c>
      <c r="AN39" s="206">
        <v>0</v>
      </c>
      <c r="AO39" s="206">
        <v>0</v>
      </c>
      <c r="AP39" s="206">
        <v>0</v>
      </c>
      <c r="AQ39" s="206">
        <v>43.5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490.92</v>
      </c>
      <c r="L40" s="206">
        <v>0</v>
      </c>
      <c r="M40" s="206">
        <v>60.11</v>
      </c>
      <c r="N40" s="206">
        <v>49.71</v>
      </c>
      <c r="O40" s="206">
        <v>70.22</v>
      </c>
      <c r="P40" s="206">
        <v>27.29</v>
      </c>
      <c r="Q40" s="206">
        <v>2.2000000000000002</v>
      </c>
      <c r="R40" s="206">
        <v>17.84</v>
      </c>
      <c r="S40" s="206">
        <v>11.09</v>
      </c>
      <c r="T40" s="206">
        <v>0</v>
      </c>
      <c r="U40" s="206">
        <v>39.68</v>
      </c>
      <c r="V40" s="206">
        <v>7.96</v>
      </c>
      <c r="W40" s="206">
        <v>14.05</v>
      </c>
      <c r="X40" s="206">
        <v>41.38</v>
      </c>
      <c r="Y40" s="206">
        <v>0</v>
      </c>
      <c r="Z40" s="206">
        <v>101.28</v>
      </c>
      <c r="AA40" s="206">
        <v>37.96</v>
      </c>
      <c r="AB40" s="206">
        <v>0</v>
      </c>
      <c r="AC40" s="206">
        <v>13.86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35.799999999999997</v>
      </c>
      <c r="AM40" s="206">
        <v>0</v>
      </c>
      <c r="AN40" s="206">
        <v>0</v>
      </c>
      <c r="AO40" s="206">
        <v>0</v>
      </c>
      <c r="AP40" s="206">
        <v>0</v>
      </c>
      <c r="AQ40" s="206">
        <v>43.5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490.92</v>
      </c>
      <c r="L41" s="206">
        <v>0</v>
      </c>
      <c r="M41" s="206">
        <v>60.11</v>
      </c>
      <c r="N41" s="206">
        <v>49.71</v>
      </c>
      <c r="O41" s="206">
        <v>70.22</v>
      </c>
      <c r="P41" s="206">
        <v>27.29</v>
      </c>
      <c r="Q41" s="206">
        <v>2.2000000000000002</v>
      </c>
      <c r="R41" s="206">
        <v>17.84</v>
      </c>
      <c r="S41" s="206">
        <v>11.09</v>
      </c>
      <c r="T41" s="206">
        <v>0</v>
      </c>
      <c r="U41" s="206">
        <v>39.68</v>
      </c>
      <c r="V41" s="206">
        <v>7.63</v>
      </c>
      <c r="W41" s="206">
        <v>14.05</v>
      </c>
      <c r="X41" s="206">
        <v>41.38</v>
      </c>
      <c r="Y41" s="206">
        <v>0</v>
      </c>
      <c r="Z41" s="206">
        <v>101.28</v>
      </c>
      <c r="AA41" s="206">
        <v>37.96</v>
      </c>
      <c r="AB41" s="206">
        <v>0</v>
      </c>
      <c r="AC41" s="206">
        <v>13.86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35.799999999999997</v>
      </c>
      <c r="AM41" s="206">
        <v>0</v>
      </c>
      <c r="AN41" s="206">
        <v>0</v>
      </c>
      <c r="AO41" s="206">
        <v>0</v>
      </c>
      <c r="AP41" s="206">
        <v>0</v>
      </c>
      <c r="AQ41" s="206">
        <v>43.5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490.92</v>
      </c>
      <c r="L42" s="206">
        <v>0</v>
      </c>
      <c r="M42" s="206">
        <v>60.11</v>
      </c>
      <c r="N42" s="206">
        <v>49.71</v>
      </c>
      <c r="O42" s="206">
        <v>70.22</v>
      </c>
      <c r="P42" s="206">
        <v>27.29</v>
      </c>
      <c r="Q42" s="206">
        <v>2.2000000000000002</v>
      </c>
      <c r="R42" s="206">
        <v>17.84</v>
      </c>
      <c r="S42" s="206">
        <v>11.09</v>
      </c>
      <c r="T42" s="206">
        <v>0</v>
      </c>
      <c r="U42" s="206">
        <v>39.68</v>
      </c>
      <c r="V42" s="206">
        <v>7.63</v>
      </c>
      <c r="W42" s="206">
        <v>14.05</v>
      </c>
      <c r="X42" s="206">
        <v>41.38</v>
      </c>
      <c r="Y42" s="206">
        <v>0</v>
      </c>
      <c r="Z42" s="206">
        <v>101.28</v>
      </c>
      <c r="AA42" s="206">
        <v>37.96</v>
      </c>
      <c r="AB42" s="206">
        <v>0</v>
      </c>
      <c r="AC42" s="206">
        <v>15.37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35.799999999999997</v>
      </c>
      <c r="AM42" s="206">
        <v>0</v>
      </c>
      <c r="AN42" s="206">
        <v>0</v>
      </c>
      <c r="AO42" s="206">
        <v>0</v>
      </c>
      <c r="AP42" s="206">
        <v>0</v>
      </c>
      <c r="AQ42" s="206">
        <v>43.5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490.92</v>
      </c>
      <c r="L43" s="206">
        <v>0</v>
      </c>
      <c r="M43" s="206">
        <v>60.11</v>
      </c>
      <c r="N43" s="206">
        <v>49.71</v>
      </c>
      <c r="O43" s="206">
        <v>70.22</v>
      </c>
      <c r="P43" s="206">
        <v>27.29</v>
      </c>
      <c r="Q43" s="206">
        <v>2.2000000000000002</v>
      </c>
      <c r="R43" s="206">
        <v>17.84</v>
      </c>
      <c r="S43" s="206">
        <v>11.09</v>
      </c>
      <c r="T43" s="206">
        <v>0</v>
      </c>
      <c r="U43" s="206">
        <v>39.68</v>
      </c>
      <c r="V43" s="206">
        <v>7.63</v>
      </c>
      <c r="W43" s="206">
        <v>14.05</v>
      </c>
      <c r="X43" s="206">
        <v>41.38</v>
      </c>
      <c r="Y43" s="206">
        <v>0</v>
      </c>
      <c r="Z43" s="206">
        <v>101.28</v>
      </c>
      <c r="AA43" s="206">
        <v>37.96</v>
      </c>
      <c r="AB43" s="206">
        <v>0</v>
      </c>
      <c r="AC43" s="206">
        <v>15.37</v>
      </c>
      <c r="AD43" s="206">
        <v>11.63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35.799999999999997</v>
      </c>
      <c r="AM43" s="206">
        <v>0</v>
      </c>
      <c r="AN43" s="206">
        <v>0</v>
      </c>
      <c r="AO43" s="206">
        <v>0</v>
      </c>
      <c r="AP43" s="206">
        <v>0</v>
      </c>
      <c r="AQ43" s="206">
        <v>43.5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490.92</v>
      </c>
      <c r="L44" s="206">
        <v>0</v>
      </c>
      <c r="M44" s="206">
        <v>60.11</v>
      </c>
      <c r="N44" s="206">
        <v>49.71</v>
      </c>
      <c r="O44" s="206">
        <v>70.22</v>
      </c>
      <c r="P44" s="206">
        <v>27.29</v>
      </c>
      <c r="Q44" s="206">
        <v>2.2000000000000002</v>
      </c>
      <c r="R44" s="206">
        <v>17.84</v>
      </c>
      <c r="S44" s="206">
        <v>11.09</v>
      </c>
      <c r="T44" s="206">
        <v>0</v>
      </c>
      <c r="U44" s="206">
        <v>39.68</v>
      </c>
      <c r="V44" s="206">
        <v>7.63</v>
      </c>
      <c r="W44" s="206">
        <v>14.05</v>
      </c>
      <c r="X44" s="206">
        <v>41.38</v>
      </c>
      <c r="Y44" s="206">
        <v>0</v>
      </c>
      <c r="Z44" s="206">
        <v>101.28</v>
      </c>
      <c r="AA44" s="206">
        <v>37.96</v>
      </c>
      <c r="AB44" s="206">
        <v>0</v>
      </c>
      <c r="AC44" s="206">
        <v>15.37</v>
      </c>
      <c r="AD44" s="206">
        <v>11.63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35.799999999999997</v>
      </c>
      <c r="AM44" s="206">
        <v>0</v>
      </c>
      <c r="AN44" s="206">
        <v>0</v>
      </c>
      <c r="AO44" s="206">
        <v>0</v>
      </c>
      <c r="AP44" s="206">
        <v>0</v>
      </c>
      <c r="AQ44" s="206">
        <v>43.5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490.92</v>
      </c>
      <c r="L45" s="206">
        <v>0</v>
      </c>
      <c r="M45" s="206">
        <v>60.11</v>
      </c>
      <c r="N45" s="206">
        <v>49.71</v>
      </c>
      <c r="O45" s="206">
        <v>70.22</v>
      </c>
      <c r="P45" s="206">
        <v>27.29</v>
      </c>
      <c r="Q45" s="206">
        <v>2.2000000000000002</v>
      </c>
      <c r="R45" s="206">
        <v>17.84</v>
      </c>
      <c r="S45" s="206">
        <v>11.09</v>
      </c>
      <c r="T45" s="206">
        <v>0</v>
      </c>
      <c r="U45" s="206">
        <v>39.68</v>
      </c>
      <c r="V45" s="206">
        <v>7.63</v>
      </c>
      <c r="W45" s="206">
        <v>14.05</v>
      </c>
      <c r="X45" s="206">
        <v>41.38</v>
      </c>
      <c r="Y45" s="206">
        <v>0</v>
      </c>
      <c r="Z45" s="206">
        <v>101.28</v>
      </c>
      <c r="AA45" s="206">
        <v>37.96</v>
      </c>
      <c r="AB45" s="206">
        <v>0</v>
      </c>
      <c r="AC45" s="206">
        <v>15.37</v>
      </c>
      <c r="AD45" s="206">
        <v>11.63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35.799999999999997</v>
      </c>
      <c r="AM45" s="206">
        <v>0</v>
      </c>
      <c r="AN45" s="206">
        <v>0</v>
      </c>
      <c r="AO45" s="206">
        <v>0</v>
      </c>
      <c r="AP45" s="206">
        <v>0</v>
      </c>
      <c r="AQ45" s="206">
        <v>43.5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490.92</v>
      </c>
      <c r="L46" s="206">
        <v>0</v>
      </c>
      <c r="M46" s="206">
        <v>60.11</v>
      </c>
      <c r="N46" s="206">
        <v>49.71</v>
      </c>
      <c r="O46" s="206">
        <v>70.22</v>
      </c>
      <c r="P46" s="206">
        <v>27.29</v>
      </c>
      <c r="Q46" s="206">
        <v>0</v>
      </c>
      <c r="R46" s="206">
        <v>17.84</v>
      </c>
      <c r="S46" s="206">
        <v>11.09</v>
      </c>
      <c r="T46" s="206">
        <v>0</v>
      </c>
      <c r="U46" s="206">
        <v>39.68</v>
      </c>
      <c r="V46" s="206">
        <v>7.63</v>
      </c>
      <c r="W46" s="206">
        <v>14.05</v>
      </c>
      <c r="X46" s="206">
        <v>41.38</v>
      </c>
      <c r="Y46" s="206">
        <v>0</v>
      </c>
      <c r="Z46" s="206">
        <v>101.28</v>
      </c>
      <c r="AA46" s="206">
        <v>37.96</v>
      </c>
      <c r="AB46" s="206">
        <v>0</v>
      </c>
      <c r="AC46" s="206">
        <v>15.37</v>
      </c>
      <c r="AD46" s="206">
        <v>11.63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35.799999999999997</v>
      </c>
      <c r="AM46" s="206">
        <v>0</v>
      </c>
      <c r="AN46" s="206">
        <v>0</v>
      </c>
      <c r="AO46" s="206">
        <v>0</v>
      </c>
      <c r="AP46" s="206">
        <v>0</v>
      </c>
      <c r="AQ46" s="206">
        <v>43.5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490.92</v>
      </c>
      <c r="L47" s="206">
        <v>0</v>
      </c>
      <c r="M47" s="206">
        <v>60.11</v>
      </c>
      <c r="N47" s="206">
        <v>49.71</v>
      </c>
      <c r="O47" s="206">
        <v>70.22</v>
      </c>
      <c r="P47" s="206">
        <v>26.38</v>
      </c>
      <c r="Q47" s="206">
        <v>4.42</v>
      </c>
      <c r="R47" s="206">
        <v>17.84</v>
      </c>
      <c r="S47" s="206">
        <v>11.09</v>
      </c>
      <c r="T47" s="206">
        <v>0</v>
      </c>
      <c r="U47" s="206">
        <v>39.68</v>
      </c>
      <c r="V47" s="206">
        <v>7.63</v>
      </c>
      <c r="W47" s="206">
        <v>13.03</v>
      </c>
      <c r="X47" s="206">
        <v>41.38</v>
      </c>
      <c r="Y47" s="206">
        <v>0</v>
      </c>
      <c r="Z47" s="206">
        <v>101.28</v>
      </c>
      <c r="AA47" s="206">
        <v>37.96</v>
      </c>
      <c r="AB47" s="206">
        <v>0</v>
      </c>
      <c r="AC47" s="206">
        <v>14.32</v>
      </c>
      <c r="AD47" s="206">
        <v>11.28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35.799999999999997</v>
      </c>
      <c r="AM47" s="206">
        <v>0</v>
      </c>
      <c r="AN47" s="206">
        <v>0</v>
      </c>
      <c r="AO47" s="206">
        <v>0</v>
      </c>
      <c r="AP47" s="206">
        <v>0</v>
      </c>
      <c r="AQ47" s="206">
        <v>43.5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490.92</v>
      </c>
      <c r="L48" s="206">
        <v>0</v>
      </c>
      <c r="M48" s="206">
        <v>60.11</v>
      </c>
      <c r="N48" s="206">
        <v>49.71</v>
      </c>
      <c r="O48" s="206">
        <v>70.22</v>
      </c>
      <c r="P48" s="206">
        <v>26.38</v>
      </c>
      <c r="Q48" s="206">
        <v>8.4</v>
      </c>
      <c r="R48" s="206">
        <v>17.84</v>
      </c>
      <c r="S48" s="206">
        <v>11.09</v>
      </c>
      <c r="T48" s="206">
        <v>0</v>
      </c>
      <c r="U48" s="206">
        <v>39.68</v>
      </c>
      <c r="V48" s="206">
        <v>7.63</v>
      </c>
      <c r="W48" s="206">
        <v>13.03</v>
      </c>
      <c r="X48" s="206">
        <v>41.38</v>
      </c>
      <c r="Y48" s="206">
        <v>0</v>
      </c>
      <c r="Z48" s="206">
        <v>101.28</v>
      </c>
      <c r="AA48" s="206">
        <v>37.96</v>
      </c>
      <c r="AB48" s="206">
        <v>0</v>
      </c>
      <c r="AC48" s="206">
        <v>14.32</v>
      </c>
      <c r="AD48" s="206">
        <v>11.28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35.799999999999997</v>
      </c>
      <c r="AM48" s="206">
        <v>0</v>
      </c>
      <c r="AN48" s="206">
        <v>0</v>
      </c>
      <c r="AO48" s="206">
        <v>0</v>
      </c>
      <c r="AP48" s="206">
        <v>0</v>
      </c>
      <c r="AQ48" s="206">
        <v>43.5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490.92</v>
      </c>
      <c r="L49" s="206">
        <v>0</v>
      </c>
      <c r="M49" s="206">
        <v>60.11</v>
      </c>
      <c r="N49" s="206">
        <v>49.71</v>
      </c>
      <c r="O49" s="206">
        <v>70.22</v>
      </c>
      <c r="P49" s="206">
        <v>26.38</v>
      </c>
      <c r="Q49" s="206">
        <v>9.57</v>
      </c>
      <c r="R49" s="206">
        <v>17.84</v>
      </c>
      <c r="S49" s="206">
        <v>11.09</v>
      </c>
      <c r="T49" s="206">
        <v>0</v>
      </c>
      <c r="U49" s="206">
        <v>39.68</v>
      </c>
      <c r="V49" s="206">
        <v>7.63</v>
      </c>
      <c r="W49" s="206">
        <v>13.54</v>
      </c>
      <c r="X49" s="206">
        <v>41.38</v>
      </c>
      <c r="Y49" s="206">
        <v>0</v>
      </c>
      <c r="Z49" s="206">
        <v>101.28</v>
      </c>
      <c r="AA49" s="206">
        <v>37.96</v>
      </c>
      <c r="AB49" s="206">
        <v>0</v>
      </c>
      <c r="AC49" s="206">
        <v>14.32</v>
      </c>
      <c r="AD49" s="206">
        <v>11.28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35.799999999999997</v>
      </c>
      <c r="AM49" s="206">
        <v>0</v>
      </c>
      <c r="AN49" s="206">
        <v>0</v>
      </c>
      <c r="AO49" s="206">
        <v>0</v>
      </c>
      <c r="AP49" s="206">
        <v>0</v>
      </c>
      <c r="AQ49" s="206">
        <v>43.5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490.92</v>
      </c>
      <c r="L50" s="206">
        <v>0</v>
      </c>
      <c r="M50" s="206">
        <v>60.11</v>
      </c>
      <c r="N50" s="206">
        <v>49.71</v>
      </c>
      <c r="O50" s="206">
        <v>70.22</v>
      </c>
      <c r="P50" s="206">
        <v>26.38</v>
      </c>
      <c r="Q50" s="206">
        <v>9.26</v>
      </c>
      <c r="R50" s="206">
        <v>17.84</v>
      </c>
      <c r="S50" s="206">
        <v>11.09</v>
      </c>
      <c r="T50" s="206">
        <v>0</v>
      </c>
      <c r="U50" s="206">
        <v>39.68</v>
      </c>
      <c r="V50" s="206">
        <v>7.63</v>
      </c>
      <c r="W50" s="206">
        <v>13.54</v>
      </c>
      <c r="X50" s="206">
        <v>41.38</v>
      </c>
      <c r="Y50" s="206">
        <v>0</v>
      </c>
      <c r="Z50" s="206">
        <v>101.28</v>
      </c>
      <c r="AA50" s="206">
        <v>37.96</v>
      </c>
      <c r="AB50" s="206">
        <v>0</v>
      </c>
      <c r="AC50" s="206">
        <v>14.32</v>
      </c>
      <c r="AD50" s="206">
        <v>11.28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35.799999999999997</v>
      </c>
      <c r="AM50" s="206">
        <v>0</v>
      </c>
      <c r="AN50" s="206">
        <v>0</v>
      </c>
      <c r="AO50" s="206">
        <v>0</v>
      </c>
      <c r="AP50" s="206">
        <v>0</v>
      </c>
      <c r="AQ50" s="206">
        <v>43.5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490.92</v>
      </c>
      <c r="L51" s="206">
        <v>0</v>
      </c>
      <c r="M51" s="206">
        <v>60.11</v>
      </c>
      <c r="N51" s="206">
        <v>49.71</v>
      </c>
      <c r="O51" s="206">
        <v>70.22</v>
      </c>
      <c r="P51" s="206">
        <v>26.38</v>
      </c>
      <c r="Q51" s="206">
        <v>4.59</v>
      </c>
      <c r="R51" s="206">
        <v>17.84</v>
      </c>
      <c r="S51" s="206">
        <v>11.09</v>
      </c>
      <c r="T51" s="206">
        <v>0</v>
      </c>
      <c r="U51" s="206">
        <v>39.68</v>
      </c>
      <c r="V51" s="206">
        <v>7.63</v>
      </c>
      <c r="W51" s="206">
        <v>13.92</v>
      </c>
      <c r="X51" s="206">
        <v>41.38</v>
      </c>
      <c r="Y51" s="206">
        <v>0</v>
      </c>
      <c r="Z51" s="206">
        <v>101.28</v>
      </c>
      <c r="AA51" s="206">
        <v>37.96</v>
      </c>
      <c r="AB51" s="206">
        <v>0</v>
      </c>
      <c r="AC51" s="206">
        <v>14.32</v>
      </c>
      <c r="AD51" s="206">
        <v>12.46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76.02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43.5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490.92</v>
      </c>
      <c r="L52" s="206">
        <v>0</v>
      </c>
      <c r="M52" s="206">
        <v>60.11</v>
      </c>
      <c r="N52" s="206">
        <v>49.71</v>
      </c>
      <c r="O52" s="206">
        <v>70.22</v>
      </c>
      <c r="P52" s="206">
        <v>26.38</v>
      </c>
      <c r="Q52" s="206">
        <v>4.59</v>
      </c>
      <c r="R52" s="206">
        <v>17.84</v>
      </c>
      <c r="S52" s="206">
        <v>11.09</v>
      </c>
      <c r="T52" s="206">
        <v>0</v>
      </c>
      <c r="U52" s="206">
        <v>39.68</v>
      </c>
      <c r="V52" s="206">
        <v>7.63</v>
      </c>
      <c r="W52" s="206">
        <v>13.92</v>
      </c>
      <c r="X52" s="206">
        <v>41.38</v>
      </c>
      <c r="Y52" s="206">
        <v>0</v>
      </c>
      <c r="Z52" s="206">
        <v>101.28</v>
      </c>
      <c r="AA52" s="206">
        <v>37.96</v>
      </c>
      <c r="AB52" s="206">
        <v>0</v>
      </c>
      <c r="AC52" s="206">
        <v>14.32</v>
      </c>
      <c r="AD52" s="206">
        <v>12.46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76.02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43.5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490.92</v>
      </c>
      <c r="L53" s="206">
        <v>0</v>
      </c>
      <c r="M53" s="206">
        <v>60.11</v>
      </c>
      <c r="N53" s="206">
        <v>49.71</v>
      </c>
      <c r="O53" s="206">
        <v>70.22</v>
      </c>
      <c r="P53" s="206">
        <v>26.38</v>
      </c>
      <c r="Q53" s="206">
        <v>4.59</v>
      </c>
      <c r="R53" s="206">
        <v>17.84</v>
      </c>
      <c r="S53" s="206">
        <v>11.09</v>
      </c>
      <c r="T53" s="206">
        <v>0</v>
      </c>
      <c r="U53" s="206">
        <v>39.68</v>
      </c>
      <c r="V53" s="206">
        <v>7.65</v>
      </c>
      <c r="W53" s="206">
        <v>13.92</v>
      </c>
      <c r="X53" s="206">
        <v>41.38</v>
      </c>
      <c r="Y53" s="206">
        <v>0</v>
      </c>
      <c r="Z53" s="206">
        <v>101.28</v>
      </c>
      <c r="AA53" s="206">
        <v>37.96</v>
      </c>
      <c r="AB53" s="206">
        <v>0</v>
      </c>
      <c r="AC53" s="206">
        <v>14.32</v>
      </c>
      <c r="AD53" s="206">
        <v>12.46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82.26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43.5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490.92</v>
      </c>
      <c r="L54" s="206">
        <v>0</v>
      </c>
      <c r="M54" s="206">
        <v>60.11</v>
      </c>
      <c r="N54" s="206">
        <v>49.71</v>
      </c>
      <c r="O54" s="206">
        <v>70.22</v>
      </c>
      <c r="P54" s="206">
        <v>26.38</v>
      </c>
      <c r="Q54" s="206">
        <v>4.59</v>
      </c>
      <c r="R54" s="206">
        <v>17.84</v>
      </c>
      <c r="S54" s="206">
        <v>11.09</v>
      </c>
      <c r="T54" s="206">
        <v>0</v>
      </c>
      <c r="U54" s="206">
        <v>39.68</v>
      </c>
      <c r="V54" s="206">
        <v>7.65</v>
      </c>
      <c r="W54" s="206">
        <v>13.92</v>
      </c>
      <c r="X54" s="206">
        <v>41.38</v>
      </c>
      <c r="Y54" s="206">
        <v>0</v>
      </c>
      <c r="Z54" s="206">
        <v>101.28</v>
      </c>
      <c r="AA54" s="206">
        <v>37.96</v>
      </c>
      <c r="AB54" s="206">
        <v>0</v>
      </c>
      <c r="AC54" s="206">
        <v>14.32</v>
      </c>
      <c r="AD54" s="206">
        <v>12.46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82.26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43.5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490.92</v>
      </c>
      <c r="L55" s="206">
        <v>0.16</v>
      </c>
      <c r="M55" s="206">
        <v>60.11</v>
      </c>
      <c r="N55" s="206">
        <v>49.71</v>
      </c>
      <c r="O55" s="206">
        <v>70.22</v>
      </c>
      <c r="P55" s="206">
        <v>26.38</v>
      </c>
      <c r="Q55" s="206">
        <v>4.59</v>
      </c>
      <c r="R55" s="206">
        <v>17.84</v>
      </c>
      <c r="S55" s="206">
        <v>11.09</v>
      </c>
      <c r="T55" s="206">
        <v>0</v>
      </c>
      <c r="U55" s="206">
        <v>39.68</v>
      </c>
      <c r="V55" s="206">
        <v>7.65</v>
      </c>
      <c r="W55" s="206">
        <v>13.92</v>
      </c>
      <c r="X55" s="206">
        <v>41.38</v>
      </c>
      <c r="Y55" s="206">
        <v>0</v>
      </c>
      <c r="Z55" s="206">
        <v>101.28</v>
      </c>
      <c r="AA55" s="206">
        <v>37.96</v>
      </c>
      <c r="AB55" s="206">
        <v>0</v>
      </c>
      <c r="AC55" s="206">
        <v>14.32</v>
      </c>
      <c r="AD55" s="206">
        <v>12.46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82.26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43.5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490.92</v>
      </c>
      <c r="L56" s="206">
        <v>0.32</v>
      </c>
      <c r="M56" s="206">
        <v>60.11</v>
      </c>
      <c r="N56" s="206">
        <v>49.71</v>
      </c>
      <c r="O56" s="206">
        <v>70.22</v>
      </c>
      <c r="P56" s="206">
        <v>26.38</v>
      </c>
      <c r="Q56" s="206">
        <v>4.59</v>
      </c>
      <c r="R56" s="206">
        <v>17.84</v>
      </c>
      <c r="S56" s="206">
        <v>11.09</v>
      </c>
      <c r="T56" s="206">
        <v>0</v>
      </c>
      <c r="U56" s="206">
        <v>39.68</v>
      </c>
      <c r="V56" s="206">
        <v>7.65</v>
      </c>
      <c r="W56" s="206">
        <v>13.92</v>
      </c>
      <c r="X56" s="206">
        <v>41.38</v>
      </c>
      <c r="Y56" s="206">
        <v>0</v>
      </c>
      <c r="Z56" s="206">
        <v>101.28</v>
      </c>
      <c r="AA56" s="206">
        <v>37.96</v>
      </c>
      <c r="AB56" s="206">
        <v>0</v>
      </c>
      <c r="AC56" s="206">
        <v>14.32</v>
      </c>
      <c r="AD56" s="206">
        <v>12.46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82.26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43.5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490.92</v>
      </c>
      <c r="L57" s="206">
        <v>0.3</v>
      </c>
      <c r="M57" s="206">
        <v>60.11</v>
      </c>
      <c r="N57" s="206">
        <v>49.71</v>
      </c>
      <c r="O57" s="206">
        <v>70.22</v>
      </c>
      <c r="P57" s="206">
        <v>26.38</v>
      </c>
      <c r="Q57" s="206">
        <v>4.59</v>
      </c>
      <c r="R57" s="206">
        <v>17.84</v>
      </c>
      <c r="S57" s="206">
        <v>11.09</v>
      </c>
      <c r="T57" s="206">
        <v>0</v>
      </c>
      <c r="U57" s="206">
        <v>39.68</v>
      </c>
      <c r="V57" s="206">
        <v>7.65</v>
      </c>
      <c r="W57" s="206">
        <v>13.92</v>
      </c>
      <c r="X57" s="206">
        <v>41.38</v>
      </c>
      <c r="Y57" s="206">
        <v>0</v>
      </c>
      <c r="Z57" s="206">
        <v>101.28</v>
      </c>
      <c r="AA57" s="206">
        <v>37.96</v>
      </c>
      <c r="AB57" s="206">
        <v>0</v>
      </c>
      <c r="AC57" s="206">
        <v>14.32</v>
      </c>
      <c r="AD57" s="206">
        <v>12.46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82.26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43.5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490.92</v>
      </c>
      <c r="L58" s="206">
        <v>0.3</v>
      </c>
      <c r="M58" s="206">
        <v>60.11</v>
      </c>
      <c r="N58" s="206">
        <v>49.71</v>
      </c>
      <c r="O58" s="206">
        <v>70.22</v>
      </c>
      <c r="P58" s="206">
        <v>26.38</v>
      </c>
      <c r="Q58" s="206">
        <v>4.59</v>
      </c>
      <c r="R58" s="206">
        <v>17.84</v>
      </c>
      <c r="S58" s="206">
        <v>11.09</v>
      </c>
      <c r="T58" s="206">
        <v>0</v>
      </c>
      <c r="U58" s="206">
        <v>39.68</v>
      </c>
      <c r="V58" s="206">
        <v>7.65</v>
      </c>
      <c r="W58" s="206">
        <v>13.92</v>
      </c>
      <c r="X58" s="206">
        <v>41.38</v>
      </c>
      <c r="Y58" s="206">
        <v>0</v>
      </c>
      <c r="Z58" s="206">
        <v>101.28</v>
      </c>
      <c r="AA58" s="206">
        <v>37.96</v>
      </c>
      <c r="AB58" s="206">
        <v>0</v>
      </c>
      <c r="AC58" s="206">
        <v>14.32</v>
      </c>
      <c r="AD58" s="206">
        <v>12.46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82.26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43.5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490.92</v>
      </c>
      <c r="L59" s="206">
        <v>0.45</v>
      </c>
      <c r="M59" s="206">
        <v>60.11</v>
      </c>
      <c r="N59" s="206">
        <v>49.71</v>
      </c>
      <c r="O59" s="206">
        <v>70.22</v>
      </c>
      <c r="P59" s="206">
        <v>26.38</v>
      </c>
      <c r="Q59" s="206">
        <v>4.59</v>
      </c>
      <c r="R59" s="206">
        <v>17.84</v>
      </c>
      <c r="S59" s="206">
        <v>11.09</v>
      </c>
      <c r="T59" s="206">
        <v>0</v>
      </c>
      <c r="U59" s="206">
        <v>39.68</v>
      </c>
      <c r="V59" s="206">
        <v>7.65</v>
      </c>
      <c r="W59" s="206">
        <v>13.92</v>
      </c>
      <c r="X59" s="206">
        <v>41.38</v>
      </c>
      <c r="Y59" s="206">
        <v>0</v>
      </c>
      <c r="Z59" s="206">
        <v>101.28</v>
      </c>
      <c r="AA59" s="206">
        <v>37.96</v>
      </c>
      <c r="AB59" s="206">
        <v>0</v>
      </c>
      <c r="AC59" s="206">
        <v>14.32</v>
      </c>
      <c r="AD59" s="206">
        <v>12.46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76.02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43.5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490.92</v>
      </c>
      <c r="L60" s="206">
        <v>0.61</v>
      </c>
      <c r="M60" s="206">
        <v>60.11</v>
      </c>
      <c r="N60" s="206">
        <v>49.71</v>
      </c>
      <c r="O60" s="206">
        <v>70.22</v>
      </c>
      <c r="P60" s="206">
        <v>26.38</v>
      </c>
      <c r="Q60" s="206">
        <v>4.59</v>
      </c>
      <c r="R60" s="206">
        <v>17.84</v>
      </c>
      <c r="S60" s="206">
        <v>11.09</v>
      </c>
      <c r="T60" s="206">
        <v>0</v>
      </c>
      <c r="U60" s="206">
        <v>39.68</v>
      </c>
      <c r="V60" s="206">
        <v>7.65</v>
      </c>
      <c r="W60" s="206">
        <v>13.92</v>
      </c>
      <c r="X60" s="206">
        <v>41.38</v>
      </c>
      <c r="Y60" s="206">
        <v>0</v>
      </c>
      <c r="Z60" s="206">
        <v>101.28</v>
      </c>
      <c r="AA60" s="206">
        <v>37.96</v>
      </c>
      <c r="AB60" s="206">
        <v>0</v>
      </c>
      <c r="AC60" s="206">
        <v>14.32</v>
      </c>
      <c r="AD60" s="206">
        <v>12.46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76.02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43.5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490.92</v>
      </c>
      <c r="L61" s="206">
        <v>0.79</v>
      </c>
      <c r="M61" s="206">
        <v>60.11</v>
      </c>
      <c r="N61" s="206">
        <v>49.71</v>
      </c>
      <c r="O61" s="206">
        <v>70.22</v>
      </c>
      <c r="P61" s="206">
        <v>26.38</v>
      </c>
      <c r="Q61" s="206">
        <v>4.59</v>
      </c>
      <c r="R61" s="206">
        <v>17.84</v>
      </c>
      <c r="S61" s="206">
        <v>11.09</v>
      </c>
      <c r="T61" s="206">
        <v>0</v>
      </c>
      <c r="U61" s="206">
        <v>39.68</v>
      </c>
      <c r="V61" s="206">
        <v>7.65</v>
      </c>
      <c r="W61" s="206">
        <v>13.92</v>
      </c>
      <c r="X61" s="206">
        <v>41.38</v>
      </c>
      <c r="Y61" s="206">
        <v>0</v>
      </c>
      <c r="Z61" s="206">
        <v>101.28</v>
      </c>
      <c r="AA61" s="206">
        <v>37.96</v>
      </c>
      <c r="AB61" s="206">
        <v>0</v>
      </c>
      <c r="AC61" s="206">
        <v>14.32</v>
      </c>
      <c r="AD61" s="206">
        <v>12.46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76.02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43.5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490.92</v>
      </c>
      <c r="L62" s="206">
        <v>0.79</v>
      </c>
      <c r="M62" s="206">
        <v>60.11</v>
      </c>
      <c r="N62" s="206">
        <v>49.71</v>
      </c>
      <c r="O62" s="206">
        <v>70.22</v>
      </c>
      <c r="P62" s="206">
        <v>26.38</v>
      </c>
      <c r="Q62" s="206">
        <v>4.59</v>
      </c>
      <c r="R62" s="206">
        <v>17.84</v>
      </c>
      <c r="S62" s="206">
        <v>11.09</v>
      </c>
      <c r="T62" s="206">
        <v>0</v>
      </c>
      <c r="U62" s="206">
        <v>39.68</v>
      </c>
      <c r="V62" s="206">
        <v>7.65</v>
      </c>
      <c r="W62" s="206">
        <v>13.92</v>
      </c>
      <c r="X62" s="206">
        <v>41.38</v>
      </c>
      <c r="Y62" s="206">
        <v>0</v>
      </c>
      <c r="Z62" s="206">
        <v>101.28</v>
      </c>
      <c r="AA62" s="206">
        <v>37.96</v>
      </c>
      <c r="AB62" s="206">
        <v>0</v>
      </c>
      <c r="AC62" s="206">
        <v>14.32</v>
      </c>
      <c r="AD62" s="206">
        <v>12.46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76.02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43.5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490.92</v>
      </c>
      <c r="L63" s="206">
        <v>1.27</v>
      </c>
      <c r="M63" s="206">
        <v>60.11</v>
      </c>
      <c r="N63" s="206">
        <v>49.71</v>
      </c>
      <c r="O63" s="206">
        <v>70.22</v>
      </c>
      <c r="P63" s="206">
        <v>26.38</v>
      </c>
      <c r="Q63" s="206">
        <v>9.19</v>
      </c>
      <c r="R63" s="206">
        <v>17.84</v>
      </c>
      <c r="S63" s="206">
        <v>11.09</v>
      </c>
      <c r="T63" s="206">
        <v>0</v>
      </c>
      <c r="U63" s="206">
        <v>39.68</v>
      </c>
      <c r="V63" s="206">
        <v>7.65</v>
      </c>
      <c r="W63" s="206">
        <v>13.8</v>
      </c>
      <c r="X63" s="206">
        <v>41.38</v>
      </c>
      <c r="Y63" s="206">
        <v>0</v>
      </c>
      <c r="Z63" s="206">
        <v>101.28</v>
      </c>
      <c r="AA63" s="206">
        <v>37.96</v>
      </c>
      <c r="AB63" s="206">
        <v>0</v>
      </c>
      <c r="AC63" s="206">
        <v>14.32</v>
      </c>
      <c r="AD63" s="206">
        <v>12.46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75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43.5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490.92</v>
      </c>
      <c r="L64" s="206">
        <v>1.27</v>
      </c>
      <c r="M64" s="206">
        <v>60.11</v>
      </c>
      <c r="N64" s="206">
        <v>49.71</v>
      </c>
      <c r="O64" s="206">
        <v>70.22</v>
      </c>
      <c r="P64" s="206">
        <v>26.38</v>
      </c>
      <c r="Q64" s="206">
        <v>9.19</v>
      </c>
      <c r="R64" s="206">
        <v>17.84</v>
      </c>
      <c r="S64" s="206">
        <v>11.09</v>
      </c>
      <c r="T64" s="206">
        <v>0</v>
      </c>
      <c r="U64" s="206">
        <v>39.68</v>
      </c>
      <c r="V64" s="206">
        <v>7.65</v>
      </c>
      <c r="W64" s="206">
        <v>13.8</v>
      </c>
      <c r="X64" s="206">
        <v>37.520000000000003</v>
      </c>
      <c r="Y64" s="206">
        <v>0</v>
      </c>
      <c r="Z64" s="206">
        <v>101.28</v>
      </c>
      <c r="AA64" s="206">
        <v>37.96</v>
      </c>
      <c r="AB64" s="206">
        <v>0</v>
      </c>
      <c r="AC64" s="206">
        <v>13.86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75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43.5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490.92</v>
      </c>
      <c r="L65" s="206">
        <v>1.27</v>
      </c>
      <c r="M65" s="206">
        <v>60.11</v>
      </c>
      <c r="N65" s="206">
        <v>49.71</v>
      </c>
      <c r="O65" s="206">
        <v>70.22</v>
      </c>
      <c r="P65" s="206">
        <v>26.38</v>
      </c>
      <c r="Q65" s="206">
        <v>9.19</v>
      </c>
      <c r="R65" s="206">
        <v>17.84</v>
      </c>
      <c r="S65" s="206">
        <v>11.09</v>
      </c>
      <c r="T65" s="206">
        <v>0</v>
      </c>
      <c r="U65" s="206">
        <v>39.68</v>
      </c>
      <c r="V65" s="206">
        <v>7.65</v>
      </c>
      <c r="W65" s="206">
        <v>13.54</v>
      </c>
      <c r="X65" s="206">
        <v>33.11</v>
      </c>
      <c r="Y65" s="206">
        <v>0</v>
      </c>
      <c r="Z65" s="206">
        <v>101.28</v>
      </c>
      <c r="AA65" s="206">
        <v>37.96</v>
      </c>
      <c r="AB65" s="206">
        <v>0</v>
      </c>
      <c r="AC65" s="206">
        <v>13.86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75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43.5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490.92</v>
      </c>
      <c r="L66" s="206">
        <v>1.27</v>
      </c>
      <c r="M66" s="206">
        <v>60.11</v>
      </c>
      <c r="N66" s="206">
        <v>49.71</v>
      </c>
      <c r="O66" s="206">
        <v>70.22</v>
      </c>
      <c r="P66" s="206">
        <v>26.38</v>
      </c>
      <c r="Q66" s="206">
        <v>9.19</v>
      </c>
      <c r="R66" s="206">
        <v>17.84</v>
      </c>
      <c r="S66" s="206">
        <v>11.09</v>
      </c>
      <c r="T66" s="206">
        <v>0</v>
      </c>
      <c r="U66" s="206">
        <v>39.68</v>
      </c>
      <c r="V66" s="206">
        <v>7.63</v>
      </c>
      <c r="W66" s="206">
        <v>13.54</v>
      </c>
      <c r="X66" s="206">
        <v>33.11</v>
      </c>
      <c r="Y66" s="206">
        <v>0</v>
      </c>
      <c r="Z66" s="206">
        <v>101.28</v>
      </c>
      <c r="AA66" s="206">
        <v>37.96</v>
      </c>
      <c r="AB66" s="206">
        <v>0</v>
      </c>
      <c r="AC66" s="206">
        <v>13.86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75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43.5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490.92</v>
      </c>
      <c r="L67" s="206">
        <v>1.2</v>
      </c>
      <c r="M67" s="206">
        <v>60.11</v>
      </c>
      <c r="N67" s="206">
        <v>49.71</v>
      </c>
      <c r="O67" s="206">
        <v>70.22</v>
      </c>
      <c r="P67" s="206">
        <v>26.38</v>
      </c>
      <c r="Q67" s="206">
        <v>9.19</v>
      </c>
      <c r="R67" s="206">
        <v>17.84</v>
      </c>
      <c r="S67" s="206">
        <v>11.09</v>
      </c>
      <c r="T67" s="206">
        <v>0</v>
      </c>
      <c r="U67" s="206">
        <v>39.68</v>
      </c>
      <c r="V67" s="206">
        <v>7.63</v>
      </c>
      <c r="W67" s="206">
        <v>13.54</v>
      </c>
      <c r="X67" s="206">
        <v>35.950000000000003</v>
      </c>
      <c r="Y67" s="206">
        <v>0</v>
      </c>
      <c r="Z67" s="206">
        <v>101.28</v>
      </c>
      <c r="AA67" s="206">
        <v>37.96</v>
      </c>
      <c r="AB67" s="206">
        <v>0</v>
      </c>
      <c r="AC67" s="206">
        <v>13.86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75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43.5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490.92</v>
      </c>
      <c r="L68" s="206">
        <v>1.2</v>
      </c>
      <c r="M68" s="206">
        <v>60.11</v>
      </c>
      <c r="N68" s="206">
        <v>49.71</v>
      </c>
      <c r="O68" s="206">
        <v>70.22</v>
      </c>
      <c r="P68" s="206">
        <v>26.38</v>
      </c>
      <c r="Q68" s="206">
        <v>9.19</v>
      </c>
      <c r="R68" s="206">
        <v>17.84</v>
      </c>
      <c r="S68" s="206">
        <v>11.09</v>
      </c>
      <c r="T68" s="206">
        <v>0</v>
      </c>
      <c r="U68" s="206">
        <v>39.68</v>
      </c>
      <c r="V68" s="206">
        <v>7.63</v>
      </c>
      <c r="W68" s="206">
        <v>13.54</v>
      </c>
      <c r="X68" s="206">
        <v>40.1</v>
      </c>
      <c r="Y68" s="206">
        <v>0</v>
      </c>
      <c r="Z68" s="206">
        <v>101.28</v>
      </c>
      <c r="AA68" s="206">
        <v>37.96</v>
      </c>
      <c r="AB68" s="206">
        <v>0</v>
      </c>
      <c r="AC68" s="206">
        <v>13.86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75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43.5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490.92</v>
      </c>
      <c r="L69" s="206">
        <v>1.66</v>
      </c>
      <c r="M69" s="206">
        <v>60.11</v>
      </c>
      <c r="N69" s="206">
        <v>49.71</v>
      </c>
      <c r="O69" s="206">
        <v>70.22</v>
      </c>
      <c r="P69" s="206">
        <v>26.38</v>
      </c>
      <c r="Q69" s="206">
        <v>9.19</v>
      </c>
      <c r="R69" s="206">
        <v>17.84</v>
      </c>
      <c r="S69" s="206">
        <v>11.09</v>
      </c>
      <c r="T69" s="206">
        <v>0</v>
      </c>
      <c r="U69" s="206">
        <v>39.68</v>
      </c>
      <c r="V69" s="206">
        <v>7.63</v>
      </c>
      <c r="W69" s="206">
        <v>13.54</v>
      </c>
      <c r="X69" s="206">
        <v>41.38</v>
      </c>
      <c r="Y69" s="206">
        <v>0</v>
      </c>
      <c r="Z69" s="206">
        <v>101.28</v>
      </c>
      <c r="AA69" s="206">
        <v>37.96</v>
      </c>
      <c r="AB69" s="206">
        <v>0</v>
      </c>
      <c r="AC69" s="206">
        <v>13.86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99.62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34.18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490.92</v>
      </c>
      <c r="L70" s="206">
        <v>1.76</v>
      </c>
      <c r="M70" s="206">
        <v>60.11</v>
      </c>
      <c r="N70" s="206">
        <v>49.71</v>
      </c>
      <c r="O70" s="206">
        <v>70.22</v>
      </c>
      <c r="P70" s="206">
        <v>26.38</v>
      </c>
      <c r="Q70" s="206">
        <v>9.19</v>
      </c>
      <c r="R70" s="206">
        <v>17.84</v>
      </c>
      <c r="S70" s="206">
        <v>11.09</v>
      </c>
      <c r="T70" s="206">
        <v>0</v>
      </c>
      <c r="U70" s="206">
        <v>39.68</v>
      </c>
      <c r="V70" s="206">
        <v>7.63</v>
      </c>
      <c r="W70" s="206">
        <v>13.54</v>
      </c>
      <c r="X70" s="206">
        <v>41.38</v>
      </c>
      <c r="Y70" s="206">
        <v>0</v>
      </c>
      <c r="Z70" s="206">
        <v>101.28</v>
      </c>
      <c r="AA70" s="206">
        <v>37.96</v>
      </c>
      <c r="AB70" s="206">
        <v>0</v>
      </c>
      <c r="AC70" s="206">
        <v>6.96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99.62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14.01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490.92</v>
      </c>
      <c r="L71" s="206">
        <v>1.75</v>
      </c>
      <c r="M71" s="206">
        <v>60.11</v>
      </c>
      <c r="N71" s="206">
        <v>49.71</v>
      </c>
      <c r="O71" s="206">
        <v>70.22</v>
      </c>
      <c r="P71" s="206">
        <v>26.38</v>
      </c>
      <c r="Q71" s="206">
        <v>9.19</v>
      </c>
      <c r="R71" s="206">
        <v>17.84</v>
      </c>
      <c r="S71" s="206">
        <v>11.09</v>
      </c>
      <c r="T71" s="206">
        <v>0</v>
      </c>
      <c r="U71" s="206">
        <v>39.68</v>
      </c>
      <c r="V71" s="206">
        <v>7.63</v>
      </c>
      <c r="W71" s="206">
        <v>13.54</v>
      </c>
      <c r="X71" s="206">
        <v>41.38</v>
      </c>
      <c r="Y71" s="206">
        <v>0</v>
      </c>
      <c r="Z71" s="206">
        <v>101.28</v>
      </c>
      <c r="AA71" s="206">
        <v>37.96</v>
      </c>
      <c r="AB71" s="206">
        <v>0</v>
      </c>
      <c r="AC71" s="206">
        <v>13.86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4.99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490.92</v>
      </c>
      <c r="L72" s="206">
        <v>1.76</v>
      </c>
      <c r="M72" s="206">
        <v>60.11</v>
      </c>
      <c r="N72" s="206">
        <v>49.71</v>
      </c>
      <c r="O72" s="206">
        <v>70.22</v>
      </c>
      <c r="P72" s="206">
        <v>26.38</v>
      </c>
      <c r="Q72" s="206">
        <v>9.19</v>
      </c>
      <c r="R72" s="206">
        <v>17.84</v>
      </c>
      <c r="S72" s="206">
        <v>11.09</v>
      </c>
      <c r="T72" s="206">
        <v>0</v>
      </c>
      <c r="U72" s="206">
        <v>39.68</v>
      </c>
      <c r="V72" s="206">
        <v>7.63</v>
      </c>
      <c r="W72" s="206">
        <v>13.54</v>
      </c>
      <c r="X72" s="206">
        <v>41.38</v>
      </c>
      <c r="Y72" s="206">
        <v>0</v>
      </c>
      <c r="Z72" s="206">
        <v>101.28</v>
      </c>
      <c r="AA72" s="206">
        <v>37.96</v>
      </c>
      <c r="AB72" s="206">
        <v>0</v>
      </c>
      <c r="AC72" s="206">
        <v>13.86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490.92</v>
      </c>
      <c r="L73" s="206">
        <v>1.75</v>
      </c>
      <c r="M73" s="206">
        <v>60.11</v>
      </c>
      <c r="N73" s="206">
        <v>49.71</v>
      </c>
      <c r="O73" s="206">
        <v>70.22</v>
      </c>
      <c r="P73" s="206">
        <v>26.38</v>
      </c>
      <c r="Q73" s="206">
        <v>9.19</v>
      </c>
      <c r="R73" s="206">
        <v>17.84</v>
      </c>
      <c r="S73" s="206">
        <v>11.09</v>
      </c>
      <c r="T73" s="206">
        <v>0</v>
      </c>
      <c r="U73" s="206">
        <v>39.68</v>
      </c>
      <c r="V73" s="206">
        <v>7.63</v>
      </c>
      <c r="W73" s="206">
        <v>13.54</v>
      </c>
      <c r="X73" s="206">
        <v>41.38</v>
      </c>
      <c r="Y73" s="206">
        <v>0</v>
      </c>
      <c r="Z73" s="206">
        <v>101.28</v>
      </c>
      <c r="AA73" s="206">
        <v>37.96</v>
      </c>
      <c r="AB73" s="206">
        <v>0</v>
      </c>
      <c r="AC73" s="206">
        <v>13.86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490.92</v>
      </c>
      <c r="L74" s="206">
        <v>1.76</v>
      </c>
      <c r="M74" s="206">
        <v>60.11</v>
      </c>
      <c r="N74" s="206">
        <v>49.71</v>
      </c>
      <c r="O74" s="206">
        <v>70.22</v>
      </c>
      <c r="P74" s="206">
        <v>26.38</v>
      </c>
      <c r="Q74" s="206">
        <v>9.19</v>
      </c>
      <c r="R74" s="206">
        <v>17.84</v>
      </c>
      <c r="S74" s="206">
        <v>11.09</v>
      </c>
      <c r="T74" s="206">
        <v>0</v>
      </c>
      <c r="U74" s="206">
        <v>39.68</v>
      </c>
      <c r="V74" s="206">
        <v>7.63</v>
      </c>
      <c r="W74" s="206">
        <v>13.54</v>
      </c>
      <c r="X74" s="206">
        <v>41.38</v>
      </c>
      <c r="Y74" s="206">
        <v>0</v>
      </c>
      <c r="Z74" s="206">
        <v>101.28</v>
      </c>
      <c r="AA74" s="206">
        <v>37.96</v>
      </c>
      <c r="AB74" s="206">
        <v>0</v>
      </c>
      <c r="AC74" s="206">
        <v>13.86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490.92</v>
      </c>
      <c r="L75" s="206">
        <v>2.2400000000000002</v>
      </c>
      <c r="M75" s="206">
        <v>60.11</v>
      </c>
      <c r="N75" s="206">
        <v>49.71</v>
      </c>
      <c r="O75" s="206">
        <v>70.22</v>
      </c>
      <c r="P75" s="206">
        <v>26.38</v>
      </c>
      <c r="Q75" s="206">
        <v>9.19</v>
      </c>
      <c r="R75" s="206">
        <v>17.84</v>
      </c>
      <c r="S75" s="206">
        <v>11.09</v>
      </c>
      <c r="T75" s="206">
        <v>0</v>
      </c>
      <c r="U75" s="206">
        <v>39.68</v>
      </c>
      <c r="V75" s="206">
        <v>7.63</v>
      </c>
      <c r="W75" s="206">
        <v>14.05</v>
      </c>
      <c r="X75" s="206">
        <v>41.38</v>
      </c>
      <c r="Y75" s="206">
        <v>0</v>
      </c>
      <c r="Z75" s="206">
        <v>101.28</v>
      </c>
      <c r="AA75" s="206">
        <v>37.96</v>
      </c>
      <c r="AB75" s="206">
        <v>0</v>
      </c>
      <c r="AC75" s="206">
        <v>6.36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490.92</v>
      </c>
      <c r="L76" s="206">
        <v>2.86</v>
      </c>
      <c r="M76" s="206">
        <v>60.11</v>
      </c>
      <c r="N76" s="206">
        <v>49.71</v>
      </c>
      <c r="O76" s="206">
        <v>70.22</v>
      </c>
      <c r="P76" s="206">
        <v>26.38</v>
      </c>
      <c r="Q76" s="206">
        <v>9.19</v>
      </c>
      <c r="R76" s="206">
        <v>17.84</v>
      </c>
      <c r="S76" s="206">
        <v>11.09</v>
      </c>
      <c r="T76" s="206">
        <v>0</v>
      </c>
      <c r="U76" s="206">
        <v>39.68</v>
      </c>
      <c r="V76" s="206">
        <v>7.63</v>
      </c>
      <c r="W76" s="206">
        <v>14.05</v>
      </c>
      <c r="X76" s="206">
        <v>41.38</v>
      </c>
      <c r="Y76" s="206">
        <v>0</v>
      </c>
      <c r="Z76" s="206">
        <v>101.28</v>
      </c>
      <c r="AA76" s="206">
        <v>37.96</v>
      </c>
      <c r="AB76" s="206">
        <v>0</v>
      </c>
      <c r="AC76" s="206">
        <v>6.36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490.92</v>
      </c>
      <c r="L77" s="206">
        <v>3.66</v>
      </c>
      <c r="M77" s="206">
        <v>60.11</v>
      </c>
      <c r="N77" s="206">
        <v>49.71</v>
      </c>
      <c r="O77" s="206">
        <v>70.22</v>
      </c>
      <c r="P77" s="206">
        <v>26.38</v>
      </c>
      <c r="Q77" s="206">
        <v>9.19</v>
      </c>
      <c r="R77" s="206">
        <v>17.84</v>
      </c>
      <c r="S77" s="206">
        <v>11.09</v>
      </c>
      <c r="T77" s="206">
        <v>0</v>
      </c>
      <c r="U77" s="206">
        <v>39.68</v>
      </c>
      <c r="V77" s="206">
        <v>7.63</v>
      </c>
      <c r="W77" s="206">
        <v>14.05</v>
      </c>
      <c r="X77" s="206">
        <v>41.38</v>
      </c>
      <c r="Y77" s="206">
        <v>0</v>
      </c>
      <c r="Z77" s="206">
        <v>101.28</v>
      </c>
      <c r="AA77" s="206">
        <v>37.96</v>
      </c>
      <c r="AB77" s="206">
        <v>0</v>
      </c>
      <c r="AC77" s="206">
        <v>6.36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490.92</v>
      </c>
      <c r="L78" s="206">
        <v>4.1900000000000004</v>
      </c>
      <c r="M78" s="206">
        <v>60.11</v>
      </c>
      <c r="N78" s="206">
        <v>49.71</v>
      </c>
      <c r="O78" s="206">
        <v>70.22</v>
      </c>
      <c r="P78" s="206">
        <v>26.38</v>
      </c>
      <c r="Q78" s="206">
        <v>9.19</v>
      </c>
      <c r="R78" s="206">
        <v>17.84</v>
      </c>
      <c r="S78" s="206">
        <v>11.09</v>
      </c>
      <c r="T78" s="206">
        <v>0</v>
      </c>
      <c r="U78" s="206">
        <v>39.68</v>
      </c>
      <c r="V78" s="206">
        <v>7.63</v>
      </c>
      <c r="W78" s="206">
        <v>14.05</v>
      </c>
      <c r="X78" s="206">
        <v>41.38</v>
      </c>
      <c r="Y78" s="206">
        <v>0</v>
      </c>
      <c r="Z78" s="206">
        <v>101.28</v>
      </c>
      <c r="AA78" s="206">
        <v>37.96</v>
      </c>
      <c r="AB78" s="206">
        <v>0</v>
      </c>
      <c r="AC78" s="206">
        <v>6.36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490.92</v>
      </c>
      <c r="L79" s="206">
        <v>4.47</v>
      </c>
      <c r="M79" s="206">
        <v>60.11</v>
      </c>
      <c r="N79" s="206">
        <v>49.71</v>
      </c>
      <c r="O79" s="206">
        <v>70.22</v>
      </c>
      <c r="P79" s="206">
        <v>26.38</v>
      </c>
      <c r="Q79" s="206">
        <v>9.19</v>
      </c>
      <c r="R79" s="206">
        <v>17.84</v>
      </c>
      <c r="S79" s="206">
        <v>11.09</v>
      </c>
      <c r="T79" s="206">
        <v>0</v>
      </c>
      <c r="U79" s="206">
        <v>39.68</v>
      </c>
      <c r="V79" s="206">
        <v>7.63</v>
      </c>
      <c r="W79" s="206">
        <v>13.8</v>
      </c>
      <c r="X79" s="206">
        <v>41.38</v>
      </c>
      <c r="Y79" s="206">
        <v>0</v>
      </c>
      <c r="Z79" s="206">
        <v>101.28</v>
      </c>
      <c r="AA79" s="206">
        <v>37.96</v>
      </c>
      <c r="AB79" s="206">
        <v>0</v>
      </c>
      <c r="AC79" s="206">
        <v>13.86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490.92</v>
      </c>
      <c r="L80" s="206">
        <v>4.75</v>
      </c>
      <c r="M80" s="206">
        <v>60.11</v>
      </c>
      <c r="N80" s="206">
        <v>49.71</v>
      </c>
      <c r="O80" s="206">
        <v>70.22</v>
      </c>
      <c r="P80" s="206">
        <v>26.38</v>
      </c>
      <c r="Q80" s="206">
        <v>9.19</v>
      </c>
      <c r="R80" s="206">
        <v>17.84</v>
      </c>
      <c r="S80" s="206">
        <v>11.09</v>
      </c>
      <c r="T80" s="206">
        <v>0</v>
      </c>
      <c r="U80" s="206">
        <v>39.68</v>
      </c>
      <c r="V80" s="206">
        <v>7.63</v>
      </c>
      <c r="W80" s="206">
        <v>13.8</v>
      </c>
      <c r="X80" s="206">
        <v>41.38</v>
      </c>
      <c r="Y80" s="206">
        <v>0</v>
      </c>
      <c r="Z80" s="206">
        <v>101.28</v>
      </c>
      <c r="AA80" s="206">
        <v>37.96</v>
      </c>
      <c r="AB80" s="206">
        <v>0</v>
      </c>
      <c r="AC80" s="206">
        <v>6.36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490.92</v>
      </c>
      <c r="L81" s="206">
        <v>5</v>
      </c>
      <c r="M81" s="206">
        <v>60.11</v>
      </c>
      <c r="N81" s="206">
        <v>49.71</v>
      </c>
      <c r="O81" s="206">
        <v>70.22</v>
      </c>
      <c r="P81" s="206">
        <v>26.38</v>
      </c>
      <c r="Q81" s="206">
        <v>9.19</v>
      </c>
      <c r="R81" s="206">
        <v>17.84</v>
      </c>
      <c r="S81" s="206">
        <v>11.09</v>
      </c>
      <c r="T81" s="206">
        <v>0</v>
      </c>
      <c r="U81" s="206">
        <v>39.68</v>
      </c>
      <c r="V81" s="206">
        <v>7.63</v>
      </c>
      <c r="W81" s="206">
        <v>13.8</v>
      </c>
      <c r="X81" s="206">
        <v>41.38</v>
      </c>
      <c r="Y81" s="206">
        <v>0</v>
      </c>
      <c r="Z81" s="206">
        <v>101.28</v>
      </c>
      <c r="AA81" s="206">
        <v>37.96</v>
      </c>
      <c r="AB81" s="206">
        <v>0</v>
      </c>
      <c r="AC81" s="206">
        <v>6.36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490.92</v>
      </c>
      <c r="L82" s="206">
        <v>5.33</v>
      </c>
      <c r="M82" s="206">
        <v>60.11</v>
      </c>
      <c r="N82" s="206">
        <v>49.71</v>
      </c>
      <c r="O82" s="206">
        <v>70.22</v>
      </c>
      <c r="P82" s="206">
        <v>26.38</v>
      </c>
      <c r="Q82" s="206">
        <v>9.19</v>
      </c>
      <c r="R82" s="206">
        <v>17.84</v>
      </c>
      <c r="S82" s="206">
        <v>11.09</v>
      </c>
      <c r="T82" s="206">
        <v>0</v>
      </c>
      <c r="U82" s="206">
        <v>39.68</v>
      </c>
      <c r="V82" s="206">
        <v>7.63</v>
      </c>
      <c r="W82" s="206">
        <v>13.8</v>
      </c>
      <c r="X82" s="206">
        <v>41.38</v>
      </c>
      <c r="Y82" s="206">
        <v>0</v>
      </c>
      <c r="Z82" s="206">
        <v>101.28</v>
      </c>
      <c r="AA82" s="206">
        <v>37.96</v>
      </c>
      <c r="AB82" s="206">
        <v>0</v>
      </c>
      <c r="AC82" s="206">
        <v>6.36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-3.11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490.92</v>
      </c>
      <c r="L83" s="206">
        <v>5.65</v>
      </c>
      <c r="M83" s="206">
        <v>60.11</v>
      </c>
      <c r="N83" s="206">
        <v>49.71</v>
      </c>
      <c r="O83" s="206">
        <v>70.22</v>
      </c>
      <c r="P83" s="206">
        <v>26.38</v>
      </c>
      <c r="Q83" s="206">
        <v>9.19</v>
      </c>
      <c r="R83" s="206">
        <v>17.84</v>
      </c>
      <c r="S83" s="206">
        <v>11.09</v>
      </c>
      <c r="T83" s="206">
        <v>0</v>
      </c>
      <c r="U83" s="206">
        <v>39.68</v>
      </c>
      <c r="V83" s="206">
        <v>7.63</v>
      </c>
      <c r="W83" s="206">
        <v>13.8</v>
      </c>
      <c r="X83" s="206">
        <v>41.38</v>
      </c>
      <c r="Y83" s="206">
        <v>0</v>
      </c>
      <c r="Z83" s="206">
        <v>101.28</v>
      </c>
      <c r="AA83" s="206">
        <v>37.96</v>
      </c>
      <c r="AB83" s="206">
        <v>0</v>
      </c>
      <c r="AC83" s="206">
        <v>6.36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-3.11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490.92</v>
      </c>
      <c r="L84" s="206">
        <v>5.73</v>
      </c>
      <c r="M84" s="206">
        <v>60.11</v>
      </c>
      <c r="N84" s="206">
        <v>49.71</v>
      </c>
      <c r="O84" s="206">
        <v>70.22</v>
      </c>
      <c r="P84" s="206">
        <v>26.38</v>
      </c>
      <c r="Q84" s="206">
        <v>9.19</v>
      </c>
      <c r="R84" s="206">
        <v>17.84</v>
      </c>
      <c r="S84" s="206">
        <v>11.09</v>
      </c>
      <c r="T84" s="206">
        <v>0</v>
      </c>
      <c r="U84" s="206">
        <v>39.68</v>
      </c>
      <c r="V84" s="206">
        <v>7.63</v>
      </c>
      <c r="W84" s="206">
        <v>13.8</v>
      </c>
      <c r="X84" s="206">
        <v>41.38</v>
      </c>
      <c r="Y84" s="206">
        <v>0</v>
      </c>
      <c r="Z84" s="206">
        <v>101.28</v>
      </c>
      <c r="AA84" s="206">
        <v>37.96</v>
      </c>
      <c r="AB84" s="206">
        <v>0</v>
      </c>
      <c r="AC84" s="206">
        <v>6.36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-3.11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490.92</v>
      </c>
      <c r="L85" s="206">
        <v>5.74</v>
      </c>
      <c r="M85" s="206">
        <v>60.11</v>
      </c>
      <c r="N85" s="206">
        <v>49.71</v>
      </c>
      <c r="O85" s="206">
        <v>70.22</v>
      </c>
      <c r="P85" s="206">
        <v>26.38</v>
      </c>
      <c r="Q85" s="206">
        <v>9.19</v>
      </c>
      <c r="R85" s="206">
        <v>17.84</v>
      </c>
      <c r="S85" s="206">
        <v>11.09</v>
      </c>
      <c r="T85" s="206">
        <v>0</v>
      </c>
      <c r="U85" s="206">
        <v>39.68</v>
      </c>
      <c r="V85" s="206">
        <v>7.63</v>
      </c>
      <c r="W85" s="206">
        <v>13.8</v>
      </c>
      <c r="X85" s="206">
        <v>41.38</v>
      </c>
      <c r="Y85" s="206">
        <v>0</v>
      </c>
      <c r="Z85" s="206">
        <v>101.28</v>
      </c>
      <c r="AA85" s="206">
        <v>37.96</v>
      </c>
      <c r="AB85" s="206">
        <v>0</v>
      </c>
      <c r="AC85" s="206">
        <v>13.86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-3.11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490.92</v>
      </c>
      <c r="L86" s="206">
        <v>5.73</v>
      </c>
      <c r="M86" s="206">
        <v>60.11</v>
      </c>
      <c r="N86" s="206">
        <v>49.71</v>
      </c>
      <c r="O86" s="206">
        <v>70.22</v>
      </c>
      <c r="P86" s="206">
        <v>26.38</v>
      </c>
      <c r="Q86" s="206">
        <v>9.19</v>
      </c>
      <c r="R86" s="206">
        <v>17.84</v>
      </c>
      <c r="S86" s="206">
        <v>11.09</v>
      </c>
      <c r="T86" s="206">
        <v>0</v>
      </c>
      <c r="U86" s="206">
        <v>39.68</v>
      </c>
      <c r="V86" s="206">
        <v>7.65</v>
      </c>
      <c r="W86" s="206">
        <v>13.8</v>
      </c>
      <c r="X86" s="206">
        <v>41.38</v>
      </c>
      <c r="Y86" s="206">
        <v>0</v>
      </c>
      <c r="Z86" s="206">
        <v>101.28</v>
      </c>
      <c r="AA86" s="206">
        <v>37.96</v>
      </c>
      <c r="AB86" s="206">
        <v>0</v>
      </c>
      <c r="AC86" s="206">
        <v>13.86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-3.11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490.92</v>
      </c>
      <c r="L87" s="206">
        <v>5.73</v>
      </c>
      <c r="M87" s="206">
        <v>60.11</v>
      </c>
      <c r="N87" s="206">
        <v>49.71</v>
      </c>
      <c r="O87" s="206">
        <v>70.22</v>
      </c>
      <c r="P87" s="206">
        <v>26.38</v>
      </c>
      <c r="Q87" s="206">
        <v>9.19</v>
      </c>
      <c r="R87" s="206">
        <v>17.84</v>
      </c>
      <c r="S87" s="206">
        <v>11.09</v>
      </c>
      <c r="T87" s="206">
        <v>0</v>
      </c>
      <c r="U87" s="206">
        <v>39.68</v>
      </c>
      <c r="V87" s="206">
        <v>8.7200000000000006</v>
      </c>
      <c r="W87" s="206">
        <v>13.8</v>
      </c>
      <c r="X87" s="206">
        <v>41.38</v>
      </c>
      <c r="Y87" s="206">
        <v>0</v>
      </c>
      <c r="Z87" s="206">
        <v>101.28</v>
      </c>
      <c r="AA87" s="206">
        <v>37.96</v>
      </c>
      <c r="AB87" s="206">
        <v>0</v>
      </c>
      <c r="AC87" s="206">
        <v>13.86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84.05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490.92</v>
      </c>
      <c r="L88" s="206">
        <v>5.73</v>
      </c>
      <c r="M88" s="206">
        <v>60.11</v>
      </c>
      <c r="N88" s="206">
        <v>49.71</v>
      </c>
      <c r="O88" s="206">
        <v>70.22</v>
      </c>
      <c r="P88" s="206">
        <v>26.38</v>
      </c>
      <c r="Q88" s="206">
        <v>9.19</v>
      </c>
      <c r="R88" s="206">
        <v>17.84</v>
      </c>
      <c r="S88" s="206">
        <v>11.09</v>
      </c>
      <c r="T88" s="206">
        <v>0</v>
      </c>
      <c r="U88" s="206">
        <v>39.68</v>
      </c>
      <c r="V88" s="206">
        <v>8.7200000000000006</v>
      </c>
      <c r="W88" s="206">
        <v>13.8</v>
      </c>
      <c r="X88" s="206">
        <v>41.38</v>
      </c>
      <c r="Y88" s="206">
        <v>0</v>
      </c>
      <c r="Z88" s="206">
        <v>101.28</v>
      </c>
      <c r="AA88" s="206">
        <v>37.96</v>
      </c>
      <c r="AB88" s="206">
        <v>0</v>
      </c>
      <c r="AC88" s="206">
        <v>14.86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84.05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490.92</v>
      </c>
      <c r="L89" s="206">
        <v>5.75</v>
      </c>
      <c r="M89" s="206">
        <v>60.12</v>
      </c>
      <c r="N89" s="206">
        <v>49.71</v>
      </c>
      <c r="O89" s="206">
        <v>70.22</v>
      </c>
      <c r="P89" s="206">
        <v>26.38</v>
      </c>
      <c r="Q89" s="206">
        <v>9.19</v>
      </c>
      <c r="R89" s="206">
        <v>17.84</v>
      </c>
      <c r="S89" s="206">
        <v>11.09</v>
      </c>
      <c r="T89" s="206">
        <v>0</v>
      </c>
      <c r="U89" s="206">
        <v>39.68</v>
      </c>
      <c r="V89" s="206">
        <v>8.7200000000000006</v>
      </c>
      <c r="W89" s="206">
        <v>13.8</v>
      </c>
      <c r="X89" s="206">
        <v>41.38</v>
      </c>
      <c r="Y89" s="206">
        <v>0</v>
      </c>
      <c r="Z89" s="206">
        <v>101.28</v>
      </c>
      <c r="AA89" s="206">
        <v>37.96</v>
      </c>
      <c r="AB89" s="206">
        <v>0</v>
      </c>
      <c r="AC89" s="206">
        <v>14.86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84.05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490.92</v>
      </c>
      <c r="L90" s="206">
        <v>5.75</v>
      </c>
      <c r="M90" s="206">
        <v>60.12</v>
      </c>
      <c r="N90" s="206">
        <v>49.71</v>
      </c>
      <c r="O90" s="206">
        <v>70.22</v>
      </c>
      <c r="P90" s="206">
        <v>26.38</v>
      </c>
      <c r="Q90" s="206">
        <v>9.19</v>
      </c>
      <c r="R90" s="206">
        <v>17.84</v>
      </c>
      <c r="S90" s="206">
        <v>11.09</v>
      </c>
      <c r="T90" s="206">
        <v>0</v>
      </c>
      <c r="U90" s="206">
        <v>39.68</v>
      </c>
      <c r="V90" s="206">
        <v>8.7200000000000006</v>
      </c>
      <c r="W90" s="206">
        <v>13.8</v>
      </c>
      <c r="X90" s="206">
        <v>41.38</v>
      </c>
      <c r="Y90" s="206">
        <v>0</v>
      </c>
      <c r="Z90" s="206">
        <v>101.28</v>
      </c>
      <c r="AA90" s="206">
        <v>37.96</v>
      </c>
      <c r="AB90" s="206">
        <v>0</v>
      </c>
      <c r="AC90" s="206">
        <v>14.86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99.62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490.92</v>
      </c>
      <c r="L91" s="206">
        <v>1.22</v>
      </c>
      <c r="M91" s="206">
        <v>60.12</v>
      </c>
      <c r="N91" s="206">
        <v>49.71</v>
      </c>
      <c r="O91" s="206">
        <v>70.22</v>
      </c>
      <c r="P91" s="206">
        <v>26.38</v>
      </c>
      <c r="Q91" s="206">
        <v>9.19</v>
      </c>
      <c r="R91" s="206">
        <v>17.84</v>
      </c>
      <c r="S91" s="206">
        <v>11.09</v>
      </c>
      <c r="T91" s="206">
        <v>0</v>
      </c>
      <c r="U91" s="206">
        <v>39.68</v>
      </c>
      <c r="V91" s="206">
        <v>8.65</v>
      </c>
      <c r="W91" s="206">
        <v>13.8</v>
      </c>
      <c r="X91" s="206">
        <v>41.38</v>
      </c>
      <c r="Y91" s="206">
        <v>0</v>
      </c>
      <c r="Z91" s="206">
        <v>101.28</v>
      </c>
      <c r="AA91" s="206">
        <v>37.96</v>
      </c>
      <c r="AB91" s="206">
        <v>0</v>
      </c>
      <c r="AC91" s="206">
        <v>14.86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78.959999999999994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490.92</v>
      </c>
      <c r="L92" s="206">
        <v>1.22</v>
      </c>
      <c r="M92" s="206">
        <v>60.12</v>
      </c>
      <c r="N92" s="206">
        <v>49.71</v>
      </c>
      <c r="O92" s="206">
        <v>70.22</v>
      </c>
      <c r="P92" s="206">
        <v>26.38</v>
      </c>
      <c r="Q92" s="206">
        <v>9.19</v>
      </c>
      <c r="R92" s="206">
        <v>17.84</v>
      </c>
      <c r="S92" s="206">
        <v>11.09</v>
      </c>
      <c r="T92" s="206">
        <v>0</v>
      </c>
      <c r="U92" s="206">
        <v>39.68</v>
      </c>
      <c r="V92" s="206">
        <v>8.65</v>
      </c>
      <c r="W92" s="206">
        <v>13.8</v>
      </c>
      <c r="X92" s="206">
        <v>41.38</v>
      </c>
      <c r="Y92" s="206">
        <v>0</v>
      </c>
      <c r="Z92" s="206">
        <v>101.28</v>
      </c>
      <c r="AA92" s="206">
        <v>37.96</v>
      </c>
      <c r="AB92" s="206">
        <v>0</v>
      </c>
      <c r="AC92" s="206">
        <v>14.86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78.959999999999994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428.32</v>
      </c>
      <c r="L93" s="206">
        <v>0.96</v>
      </c>
      <c r="M93" s="206">
        <v>61.11</v>
      </c>
      <c r="N93" s="206">
        <v>49.71</v>
      </c>
      <c r="O93" s="206">
        <v>70.22</v>
      </c>
      <c r="P93" s="206">
        <v>26.38</v>
      </c>
      <c r="Q93" s="206">
        <v>0</v>
      </c>
      <c r="R93" s="206">
        <v>17.84</v>
      </c>
      <c r="S93" s="206">
        <v>0</v>
      </c>
      <c r="T93" s="206">
        <v>0</v>
      </c>
      <c r="U93" s="206">
        <v>39.68</v>
      </c>
      <c r="V93" s="206">
        <v>8.65</v>
      </c>
      <c r="W93" s="206">
        <v>13.03</v>
      </c>
      <c r="X93" s="206">
        <v>41.38</v>
      </c>
      <c r="Y93" s="206">
        <v>0</v>
      </c>
      <c r="Z93" s="206">
        <v>101.28</v>
      </c>
      <c r="AA93" s="206">
        <v>37.96</v>
      </c>
      <c r="AB93" s="206">
        <v>0</v>
      </c>
      <c r="AC93" s="206">
        <v>14.86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78.959999999999994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342.65</v>
      </c>
      <c r="L94" s="206">
        <v>0.96</v>
      </c>
      <c r="M94" s="206">
        <v>61.11</v>
      </c>
      <c r="N94" s="206">
        <v>49.71</v>
      </c>
      <c r="O94" s="206">
        <v>70.22</v>
      </c>
      <c r="P94" s="206">
        <v>26.38</v>
      </c>
      <c r="Q94" s="206">
        <v>0</v>
      </c>
      <c r="R94" s="206">
        <v>17.84</v>
      </c>
      <c r="S94" s="206">
        <v>0</v>
      </c>
      <c r="T94" s="206">
        <v>0</v>
      </c>
      <c r="U94" s="206">
        <v>39.68</v>
      </c>
      <c r="V94" s="206">
        <v>8.65</v>
      </c>
      <c r="W94" s="206">
        <v>13.03</v>
      </c>
      <c r="X94" s="206">
        <v>41.38</v>
      </c>
      <c r="Y94" s="206">
        <v>0</v>
      </c>
      <c r="Z94" s="206">
        <v>101.28</v>
      </c>
      <c r="AA94" s="206">
        <v>37.96</v>
      </c>
      <c r="AB94" s="206">
        <v>0</v>
      </c>
      <c r="AC94" s="206">
        <v>14.86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78.959999999999994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300.87</v>
      </c>
      <c r="L95" s="206">
        <v>3.85</v>
      </c>
      <c r="M95" s="206">
        <v>61.11</v>
      </c>
      <c r="N95" s="206">
        <v>49.71</v>
      </c>
      <c r="O95" s="206">
        <v>70.22</v>
      </c>
      <c r="P95" s="206">
        <v>26.38</v>
      </c>
      <c r="Q95" s="206">
        <v>0</v>
      </c>
      <c r="R95" s="206">
        <v>17.84</v>
      </c>
      <c r="S95" s="206">
        <v>2.5499999999999998</v>
      </c>
      <c r="T95" s="206">
        <v>0</v>
      </c>
      <c r="U95" s="206">
        <v>39.68</v>
      </c>
      <c r="V95" s="206">
        <v>7.22</v>
      </c>
      <c r="W95" s="206">
        <v>14.13</v>
      </c>
      <c r="X95" s="206">
        <v>43.19</v>
      </c>
      <c r="Y95" s="206">
        <v>0</v>
      </c>
      <c r="Z95" s="206">
        <v>101.28</v>
      </c>
      <c r="AA95" s="206">
        <v>37.96</v>
      </c>
      <c r="AB95" s="206">
        <v>0</v>
      </c>
      <c r="AC95" s="206">
        <v>14.86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78.959999999999994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260.42</v>
      </c>
      <c r="L96" s="206">
        <v>0.96</v>
      </c>
      <c r="M96" s="206">
        <v>61.11</v>
      </c>
      <c r="N96" s="206">
        <v>49.71</v>
      </c>
      <c r="O96" s="206">
        <v>70.22</v>
      </c>
      <c r="P96" s="206">
        <v>26.38</v>
      </c>
      <c r="Q96" s="206">
        <v>0</v>
      </c>
      <c r="R96" s="206">
        <v>17.84</v>
      </c>
      <c r="S96" s="206">
        <v>0.4</v>
      </c>
      <c r="T96" s="206">
        <v>0</v>
      </c>
      <c r="U96" s="206">
        <v>39.68</v>
      </c>
      <c r="V96" s="206">
        <v>3.66</v>
      </c>
      <c r="W96" s="206">
        <v>4.79</v>
      </c>
      <c r="X96" s="206">
        <v>41.39</v>
      </c>
      <c r="Y96" s="206">
        <v>0</v>
      </c>
      <c r="Z96" s="206">
        <v>101.28</v>
      </c>
      <c r="AA96" s="206">
        <v>37.96</v>
      </c>
      <c r="AB96" s="206">
        <v>0</v>
      </c>
      <c r="AC96" s="206">
        <v>14.86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78.959999999999994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0.96</v>
      </c>
      <c r="M97" s="206">
        <v>61.11</v>
      </c>
      <c r="N97" s="206">
        <v>49.71</v>
      </c>
      <c r="O97" s="206">
        <v>70.22</v>
      </c>
      <c r="P97" s="206">
        <v>26.38</v>
      </c>
      <c r="Q97" s="206">
        <v>0</v>
      </c>
      <c r="R97" s="206">
        <v>17.84</v>
      </c>
      <c r="S97" s="206">
        <v>5.27</v>
      </c>
      <c r="T97" s="206">
        <v>0</v>
      </c>
      <c r="U97" s="206">
        <v>39.68</v>
      </c>
      <c r="V97" s="206">
        <v>0</v>
      </c>
      <c r="W97" s="206">
        <v>4.79</v>
      </c>
      <c r="X97" s="206">
        <v>25</v>
      </c>
      <c r="Y97" s="206">
        <v>0</v>
      </c>
      <c r="Z97" s="206">
        <v>101.28</v>
      </c>
      <c r="AA97" s="206">
        <v>37.96</v>
      </c>
      <c r="AB97" s="206">
        <v>0</v>
      </c>
      <c r="AC97" s="206">
        <v>14.86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78.959999999999994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0.96</v>
      </c>
      <c r="M98" s="206">
        <v>61.11</v>
      </c>
      <c r="N98" s="206">
        <v>49.71</v>
      </c>
      <c r="O98" s="206">
        <v>70.22</v>
      </c>
      <c r="P98" s="206">
        <v>26.38</v>
      </c>
      <c r="Q98" s="206">
        <v>0</v>
      </c>
      <c r="R98" s="206">
        <v>17.84</v>
      </c>
      <c r="S98" s="206">
        <v>5.27</v>
      </c>
      <c r="T98" s="206">
        <v>0</v>
      </c>
      <c r="U98" s="206">
        <v>39.68</v>
      </c>
      <c r="V98" s="206">
        <v>0</v>
      </c>
      <c r="W98" s="206">
        <v>4.79</v>
      </c>
      <c r="X98" s="206">
        <v>23.96</v>
      </c>
      <c r="Y98" s="206">
        <v>0</v>
      </c>
      <c r="Z98" s="206">
        <v>101.28</v>
      </c>
      <c r="AA98" s="206">
        <v>37.96</v>
      </c>
      <c r="AB98" s="206">
        <v>0</v>
      </c>
      <c r="AC98" s="206">
        <v>14.86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78.959999999999994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10.186409999999981</v>
      </c>
      <c r="L99">
        <f t="shared" si="0"/>
        <v>0.53340999999999983</v>
      </c>
      <c r="M99">
        <f t="shared" si="0"/>
        <v>1.2997674999999995</v>
      </c>
      <c r="N99">
        <f t="shared" si="0"/>
        <v>1.1930400000000005</v>
      </c>
      <c r="O99">
        <f t="shared" si="0"/>
        <v>1.685280000000001</v>
      </c>
      <c r="P99">
        <f t="shared" si="0"/>
        <v>0.53932000000000102</v>
      </c>
      <c r="Q99">
        <f t="shared" si="0"/>
        <v>0.1084075</v>
      </c>
      <c r="R99">
        <f t="shared" si="0"/>
        <v>0.36659999999999965</v>
      </c>
      <c r="S99">
        <f t="shared" si="0"/>
        <v>0.2180750000000001</v>
      </c>
      <c r="T99">
        <f t="shared" si="0"/>
        <v>0</v>
      </c>
      <c r="U99">
        <f t="shared" si="0"/>
        <v>1.0249024999999981</v>
      </c>
      <c r="V99">
        <f t="shared" si="0"/>
        <v>0.14090499999999992</v>
      </c>
      <c r="W99">
        <f t="shared" si="0"/>
        <v>0.27491999999999966</v>
      </c>
      <c r="X99">
        <f t="shared" si="0"/>
        <v>0.82832750000000122</v>
      </c>
      <c r="Y99">
        <f t="shared" si="0"/>
        <v>0</v>
      </c>
      <c r="Z99">
        <f t="shared" si="0"/>
        <v>2.1931499999999993</v>
      </c>
      <c r="AA99">
        <f t="shared" si="0"/>
        <v>0.78369000000000066</v>
      </c>
      <c r="AB99">
        <f t="shared" si="0"/>
        <v>0</v>
      </c>
      <c r="AC99">
        <f t="shared" si="0"/>
        <v>0.30078250000000006</v>
      </c>
      <c r="AD99">
        <f t="shared" si="0"/>
        <v>7.2127500000000011E-2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1.3171675000000007</v>
      </c>
      <c r="AL99">
        <f t="shared" si="0"/>
        <v>0.26093499999999986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0.41947250000000003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80</v>
      </c>
      <c r="L3" s="206">
        <v>10.54</v>
      </c>
      <c r="M3" s="206">
        <v>0</v>
      </c>
      <c r="N3" s="206">
        <v>28.74</v>
      </c>
      <c r="O3" s="206">
        <v>48.27</v>
      </c>
      <c r="P3" s="206">
        <v>66.16</v>
      </c>
      <c r="Q3" s="206">
        <v>0</v>
      </c>
      <c r="R3" s="206">
        <v>10.77</v>
      </c>
      <c r="S3" s="206">
        <v>2.86</v>
      </c>
      <c r="T3" s="206">
        <v>0</v>
      </c>
      <c r="U3" s="206">
        <v>264.27999999999997</v>
      </c>
      <c r="V3" s="206">
        <v>0</v>
      </c>
      <c r="W3" s="206">
        <v>3.83</v>
      </c>
      <c r="X3" s="206">
        <v>9.58</v>
      </c>
      <c r="Y3" s="206">
        <v>0</v>
      </c>
      <c r="Z3" s="206">
        <v>61.2</v>
      </c>
      <c r="AA3" s="206">
        <v>21.95</v>
      </c>
      <c r="AB3" s="206">
        <v>0</v>
      </c>
      <c r="AC3" s="206">
        <v>8.14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80</v>
      </c>
      <c r="L4" s="206">
        <v>10.54</v>
      </c>
      <c r="M4" s="206">
        <v>0</v>
      </c>
      <c r="N4" s="206">
        <v>28.74</v>
      </c>
      <c r="O4" s="206">
        <v>48.27</v>
      </c>
      <c r="P4" s="206">
        <v>66.16</v>
      </c>
      <c r="Q4" s="206">
        <v>0</v>
      </c>
      <c r="R4" s="206">
        <v>4.01</v>
      </c>
      <c r="S4" s="206">
        <v>2.86</v>
      </c>
      <c r="T4" s="206">
        <v>0</v>
      </c>
      <c r="U4" s="206">
        <v>264.27999999999997</v>
      </c>
      <c r="V4" s="206">
        <v>0</v>
      </c>
      <c r="W4" s="206">
        <v>3.83</v>
      </c>
      <c r="X4" s="206">
        <v>9.58</v>
      </c>
      <c r="Y4" s="206">
        <v>0</v>
      </c>
      <c r="Z4" s="206">
        <v>42.47</v>
      </c>
      <c r="AA4" s="206">
        <v>21.95</v>
      </c>
      <c r="AB4" s="206">
        <v>0</v>
      </c>
      <c r="AC4" s="206">
        <v>8.14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80</v>
      </c>
      <c r="L5" s="206">
        <v>10.54</v>
      </c>
      <c r="M5" s="206">
        <v>0</v>
      </c>
      <c r="N5" s="206">
        <v>28.74</v>
      </c>
      <c r="O5" s="206">
        <v>48.27</v>
      </c>
      <c r="P5" s="206">
        <v>66.16</v>
      </c>
      <c r="Q5" s="206">
        <v>0</v>
      </c>
      <c r="R5" s="206">
        <v>4.01</v>
      </c>
      <c r="S5" s="206">
        <v>2.86</v>
      </c>
      <c r="T5" s="206">
        <v>0</v>
      </c>
      <c r="U5" s="206">
        <v>264.27999999999997</v>
      </c>
      <c r="V5" s="206">
        <v>0</v>
      </c>
      <c r="W5" s="206">
        <v>3.83</v>
      </c>
      <c r="X5" s="206">
        <v>9.58</v>
      </c>
      <c r="Y5" s="206">
        <v>0</v>
      </c>
      <c r="Z5" s="206">
        <v>42.47</v>
      </c>
      <c r="AA5" s="206">
        <v>21.95</v>
      </c>
      <c r="AB5" s="206">
        <v>0</v>
      </c>
      <c r="AC5" s="206">
        <v>8.14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80</v>
      </c>
      <c r="L6" s="206">
        <v>10.54</v>
      </c>
      <c r="M6" s="206">
        <v>0</v>
      </c>
      <c r="N6" s="206">
        <v>28.74</v>
      </c>
      <c r="O6" s="206">
        <v>48.27</v>
      </c>
      <c r="P6" s="206">
        <v>66.16</v>
      </c>
      <c r="Q6" s="206">
        <v>0</v>
      </c>
      <c r="R6" s="206">
        <v>4.01</v>
      </c>
      <c r="S6" s="206">
        <v>2.86</v>
      </c>
      <c r="T6" s="206">
        <v>0</v>
      </c>
      <c r="U6" s="206">
        <v>264.27999999999997</v>
      </c>
      <c r="V6" s="206">
        <v>0</v>
      </c>
      <c r="W6" s="206">
        <v>3.83</v>
      </c>
      <c r="X6" s="206">
        <v>9.58</v>
      </c>
      <c r="Y6" s="206">
        <v>0</v>
      </c>
      <c r="Z6" s="206">
        <v>42.47</v>
      </c>
      <c r="AA6" s="206">
        <v>21.95</v>
      </c>
      <c r="AB6" s="206">
        <v>0</v>
      </c>
      <c r="AC6" s="206">
        <v>8.14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84.72</v>
      </c>
      <c r="L7" s="206">
        <v>10.54</v>
      </c>
      <c r="M7" s="206">
        <v>0</v>
      </c>
      <c r="N7" s="206">
        <v>28.74</v>
      </c>
      <c r="O7" s="206">
        <v>48.27</v>
      </c>
      <c r="P7" s="206">
        <v>66.16</v>
      </c>
      <c r="Q7" s="206">
        <v>0</v>
      </c>
      <c r="R7" s="206">
        <v>4.01</v>
      </c>
      <c r="S7" s="206">
        <v>3.34</v>
      </c>
      <c r="T7" s="206">
        <v>0</v>
      </c>
      <c r="U7" s="206">
        <v>264.27999999999997</v>
      </c>
      <c r="V7" s="206">
        <v>0</v>
      </c>
      <c r="W7" s="206">
        <v>3.83</v>
      </c>
      <c r="X7" s="206">
        <v>9.58</v>
      </c>
      <c r="Y7" s="206">
        <v>0</v>
      </c>
      <c r="Z7" s="206">
        <v>37.89</v>
      </c>
      <c r="AA7" s="206">
        <v>9.18</v>
      </c>
      <c r="AB7" s="206">
        <v>0</v>
      </c>
      <c r="AC7" s="206">
        <v>8.14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84.72</v>
      </c>
      <c r="L8" s="206">
        <v>10.54</v>
      </c>
      <c r="M8" s="206">
        <v>0</v>
      </c>
      <c r="N8" s="206">
        <v>28.74</v>
      </c>
      <c r="O8" s="206">
        <v>48.27</v>
      </c>
      <c r="P8" s="206">
        <v>66.16</v>
      </c>
      <c r="Q8" s="206">
        <v>0</v>
      </c>
      <c r="R8" s="206">
        <v>4.01</v>
      </c>
      <c r="S8" s="206">
        <v>3.34</v>
      </c>
      <c r="T8" s="206">
        <v>0</v>
      </c>
      <c r="U8" s="206">
        <v>264.27999999999997</v>
      </c>
      <c r="V8" s="206">
        <v>0</v>
      </c>
      <c r="W8" s="206">
        <v>3.83</v>
      </c>
      <c r="X8" s="206">
        <v>9.58</v>
      </c>
      <c r="Y8" s="206">
        <v>0</v>
      </c>
      <c r="Z8" s="206">
        <v>32.58</v>
      </c>
      <c r="AA8" s="206">
        <v>9.18</v>
      </c>
      <c r="AB8" s="206">
        <v>0</v>
      </c>
      <c r="AC8" s="206">
        <v>8.14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84.72</v>
      </c>
      <c r="L9" s="206">
        <v>10.54</v>
      </c>
      <c r="M9" s="206">
        <v>0</v>
      </c>
      <c r="N9" s="206">
        <v>28.74</v>
      </c>
      <c r="O9" s="206">
        <v>48.27</v>
      </c>
      <c r="P9" s="206">
        <v>66.16</v>
      </c>
      <c r="Q9" s="206">
        <v>0</v>
      </c>
      <c r="R9" s="206">
        <v>4.01</v>
      </c>
      <c r="S9" s="206">
        <v>3.34</v>
      </c>
      <c r="T9" s="206">
        <v>0</v>
      </c>
      <c r="U9" s="206">
        <v>264.27999999999997</v>
      </c>
      <c r="V9" s="206">
        <v>0</v>
      </c>
      <c r="W9" s="206">
        <v>3.83</v>
      </c>
      <c r="X9" s="206">
        <v>9.58</v>
      </c>
      <c r="Y9" s="206">
        <v>0</v>
      </c>
      <c r="Z9" s="206">
        <v>32.58</v>
      </c>
      <c r="AA9" s="206">
        <v>9.18</v>
      </c>
      <c r="AB9" s="206">
        <v>0</v>
      </c>
      <c r="AC9" s="206">
        <v>8.14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84.72</v>
      </c>
      <c r="L10" s="206">
        <v>10.54</v>
      </c>
      <c r="M10" s="206">
        <v>0</v>
      </c>
      <c r="N10" s="206">
        <v>28.74</v>
      </c>
      <c r="O10" s="206">
        <v>48.27</v>
      </c>
      <c r="P10" s="206">
        <v>66.16</v>
      </c>
      <c r="Q10" s="206">
        <v>0</v>
      </c>
      <c r="R10" s="206">
        <v>4.03</v>
      </c>
      <c r="S10" s="206">
        <v>3.34</v>
      </c>
      <c r="T10" s="206">
        <v>0</v>
      </c>
      <c r="U10" s="206">
        <v>264.27999999999997</v>
      </c>
      <c r="V10" s="206">
        <v>0</v>
      </c>
      <c r="W10" s="206">
        <v>3.83</v>
      </c>
      <c r="X10" s="206">
        <v>9.58</v>
      </c>
      <c r="Y10" s="206">
        <v>0</v>
      </c>
      <c r="Z10" s="206">
        <v>32.58</v>
      </c>
      <c r="AA10" s="206">
        <v>9.18</v>
      </c>
      <c r="AB10" s="206">
        <v>0</v>
      </c>
      <c r="AC10" s="206">
        <v>8.14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84.72</v>
      </c>
      <c r="L11" s="206">
        <v>10.54</v>
      </c>
      <c r="M11" s="206">
        <v>0</v>
      </c>
      <c r="N11" s="206">
        <v>28.74</v>
      </c>
      <c r="O11" s="206">
        <v>48.27</v>
      </c>
      <c r="P11" s="206">
        <v>66.16</v>
      </c>
      <c r="Q11" s="206">
        <v>0</v>
      </c>
      <c r="R11" s="206">
        <v>4.03</v>
      </c>
      <c r="S11" s="206">
        <v>3.34</v>
      </c>
      <c r="T11" s="206">
        <v>0</v>
      </c>
      <c r="U11" s="206">
        <v>264.27999999999997</v>
      </c>
      <c r="V11" s="206">
        <v>0</v>
      </c>
      <c r="W11" s="206">
        <v>3.83</v>
      </c>
      <c r="X11" s="206">
        <v>9.58</v>
      </c>
      <c r="Y11" s="206">
        <v>0</v>
      </c>
      <c r="Z11" s="206">
        <v>32.58</v>
      </c>
      <c r="AA11" s="206">
        <v>9.18</v>
      </c>
      <c r="AB11" s="206">
        <v>0</v>
      </c>
      <c r="AC11" s="206">
        <v>8.14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84.72</v>
      </c>
      <c r="L12" s="206">
        <v>10.54</v>
      </c>
      <c r="M12" s="206">
        <v>0</v>
      </c>
      <c r="N12" s="206">
        <v>28.74</v>
      </c>
      <c r="O12" s="206">
        <v>48.27</v>
      </c>
      <c r="P12" s="206">
        <v>66.16</v>
      </c>
      <c r="Q12" s="206">
        <v>0</v>
      </c>
      <c r="R12" s="206">
        <v>4.03</v>
      </c>
      <c r="S12" s="206">
        <v>3.34</v>
      </c>
      <c r="T12" s="206">
        <v>0</v>
      </c>
      <c r="U12" s="206">
        <v>264.27999999999997</v>
      </c>
      <c r="V12" s="206">
        <v>0</v>
      </c>
      <c r="W12" s="206">
        <v>3.83</v>
      </c>
      <c r="X12" s="206">
        <v>9.58</v>
      </c>
      <c r="Y12" s="206">
        <v>0</v>
      </c>
      <c r="Z12" s="206">
        <v>32.58</v>
      </c>
      <c r="AA12" s="206">
        <v>9.18</v>
      </c>
      <c r="AB12" s="206">
        <v>0</v>
      </c>
      <c r="AC12" s="206">
        <v>8.14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84.72</v>
      </c>
      <c r="L13" s="206">
        <v>10.54</v>
      </c>
      <c r="M13" s="206">
        <v>0</v>
      </c>
      <c r="N13" s="206">
        <v>28.74</v>
      </c>
      <c r="O13" s="206">
        <v>48.27</v>
      </c>
      <c r="P13" s="206">
        <v>66.16</v>
      </c>
      <c r="Q13" s="206">
        <v>0</v>
      </c>
      <c r="R13" s="206">
        <v>4.03</v>
      </c>
      <c r="S13" s="206">
        <v>3.34</v>
      </c>
      <c r="T13" s="206">
        <v>0</v>
      </c>
      <c r="U13" s="206">
        <v>264.27999999999997</v>
      </c>
      <c r="V13" s="206">
        <v>0</v>
      </c>
      <c r="W13" s="206">
        <v>3.83</v>
      </c>
      <c r="X13" s="206">
        <v>9.58</v>
      </c>
      <c r="Y13" s="206">
        <v>0</v>
      </c>
      <c r="Z13" s="206">
        <v>32.58</v>
      </c>
      <c r="AA13" s="206">
        <v>9.18</v>
      </c>
      <c r="AB13" s="206">
        <v>0</v>
      </c>
      <c r="AC13" s="206">
        <v>8.14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84.72</v>
      </c>
      <c r="L14" s="206">
        <v>10.54</v>
      </c>
      <c r="M14" s="206">
        <v>0</v>
      </c>
      <c r="N14" s="206">
        <v>28.74</v>
      </c>
      <c r="O14" s="206">
        <v>48.27</v>
      </c>
      <c r="P14" s="206">
        <v>66.16</v>
      </c>
      <c r="Q14" s="206">
        <v>0</v>
      </c>
      <c r="R14" s="206">
        <v>4.03</v>
      </c>
      <c r="S14" s="206">
        <v>3.34</v>
      </c>
      <c r="T14" s="206">
        <v>0</v>
      </c>
      <c r="U14" s="206">
        <v>264.27999999999997</v>
      </c>
      <c r="V14" s="206">
        <v>0</v>
      </c>
      <c r="W14" s="206">
        <v>3.83</v>
      </c>
      <c r="X14" s="206">
        <v>9.58</v>
      </c>
      <c r="Y14" s="206">
        <v>0</v>
      </c>
      <c r="Z14" s="206">
        <v>32.58</v>
      </c>
      <c r="AA14" s="206">
        <v>9.18</v>
      </c>
      <c r="AB14" s="206">
        <v>0</v>
      </c>
      <c r="AC14" s="206">
        <v>8.14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84.87</v>
      </c>
      <c r="L15" s="206">
        <v>10.54</v>
      </c>
      <c r="M15" s="206">
        <v>0</v>
      </c>
      <c r="N15" s="206">
        <v>28.74</v>
      </c>
      <c r="O15" s="206">
        <v>48.27</v>
      </c>
      <c r="P15" s="206">
        <v>66.16</v>
      </c>
      <c r="Q15" s="206">
        <v>0</v>
      </c>
      <c r="R15" s="206">
        <v>4.24</v>
      </c>
      <c r="S15" s="206">
        <v>3.41</v>
      </c>
      <c r="T15" s="206">
        <v>0</v>
      </c>
      <c r="U15" s="206">
        <v>264.27999999999997</v>
      </c>
      <c r="V15" s="206">
        <v>0</v>
      </c>
      <c r="W15" s="206">
        <v>3.83</v>
      </c>
      <c r="X15" s="206">
        <v>9.58</v>
      </c>
      <c r="Y15" s="206">
        <v>0</v>
      </c>
      <c r="Z15" s="206">
        <v>32.58</v>
      </c>
      <c r="AA15" s="206">
        <v>9.18</v>
      </c>
      <c r="AB15" s="206">
        <v>0</v>
      </c>
      <c r="AC15" s="206">
        <v>8.14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84.87</v>
      </c>
      <c r="L16" s="206">
        <v>10.54</v>
      </c>
      <c r="M16" s="206">
        <v>0</v>
      </c>
      <c r="N16" s="206">
        <v>28.74</v>
      </c>
      <c r="O16" s="206">
        <v>48.27</v>
      </c>
      <c r="P16" s="206">
        <v>66.16</v>
      </c>
      <c r="Q16" s="206">
        <v>0</v>
      </c>
      <c r="R16" s="206">
        <v>4.24</v>
      </c>
      <c r="S16" s="206">
        <v>3.41</v>
      </c>
      <c r="T16" s="206">
        <v>0</v>
      </c>
      <c r="U16" s="206">
        <v>264.27999999999997</v>
      </c>
      <c r="V16" s="206">
        <v>0</v>
      </c>
      <c r="W16" s="206">
        <v>3.83</v>
      </c>
      <c r="X16" s="206">
        <v>9.58</v>
      </c>
      <c r="Y16" s="206">
        <v>0</v>
      </c>
      <c r="Z16" s="206">
        <v>32.58</v>
      </c>
      <c r="AA16" s="206">
        <v>9.18</v>
      </c>
      <c r="AB16" s="206">
        <v>0</v>
      </c>
      <c r="AC16" s="206">
        <v>8.14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84.87</v>
      </c>
      <c r="L17" s="206">
        <v>10.54</v>
      </c>
      <c r="M17" s="206">
        <v>0</v>
      </c>
      <c r="N17" s="206">
        <v>28.74</v>
      </c>
      <c r="O17" s="206">
        <v>48.27</v>
      </c>
      <c r="P17" s="206">
        <v>66.16</v>
      </c>
      <c r="Q17" s="206">
        <v>0</v>
      </c>
      <c r="R17" s="206">
        <v>4.24</v>
      </c>
      <c r="S17" s="206">
        <v>3.41</v>
      </c>
      <c r="T17" s="206">
        <v>0</v>
      </c>
      <c r="U17" s="206">
        <v>264.27999999999997</v>
      </c>
      <c r="V17" s="206">
        <v>0</v>
      </c>
      <c r="W17" s="206">
        <v>3.83</v>
      </c>
      <c r="X17" s="206">
        <v>9.58</v>
      </c>
      <c r="Y17" s="206">
        <v>0</v>
      </c>
      <c r="Z17" s="206">
        <v>32.58</v>
      </c>
      <c r="AA17" s="206">
        <v>9.18</v>
      </c>
      <c r="AB17" s="206">
        <v>0</v>
      </c>
      <c r="AC17" s="206">
        <v>8.14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84.87</v>
      </c>
      <c r="L18" s="206">
        <v>10.54</v>
      </c>
      <c r="M18" s="206">
        <v>0</v>
      </c>
      <c r="N18" s="206">
        <v>28.74</v>
      </c>
      <c r="O18" s="206">
        <v>48.27</v>
      </c>
      <c r="P18" s="206">
        <v>66.16</v>
      </c>
      <c r="Q18" s="206">
        <v>0</v>
      </c>
      <c r="R18" s="206">
        <v>4.24</v>
      </c>
      <c r="S18" s="206">
        <v>3.41</v>
      </c>
      <c r="T18" s="206">
        <v>0</v>
      </c>
      <c r="U18" s="206">
        <v>264.27999999999997</v>
      </c>
      <c r="V18" s="206">
        <v>0</v>
      </c>
      <c r="W18" s="206">
        <v>3.83</v>
      </c>
      <c r="X18" s="206">
        <v>9.58</v>
      </c>
      <c r="Y18" s="206">
        <v>0</v>
      </c>
      <c r="Z18" s="206">
        <v>32.58</v>
      </c>
      <c r="AA18" s="206">
        <v>9.18</v>
      </c>
      <c r="AB18" s="206">
        <v>0</v>
      </c>
      <c r="AC18" s="206">
        <v>8.14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84.87</v>
      </c>
      <c r="L19" s="206">
        <v>10.54</v>
      </c>
      <c r="M19" s="206">
        <v>0</v>
      </c>
      <c r="N19" s="206">
        <v>28.74</v>
      </c>
      <c r="O19" s="206">
        <v>48.27</v>
      </c>
      <c r="P19" s="206">
        <v>66.16</v>
      </c>
      <c r="Q19" s="206">
        <v>0</v>
      </c>
      <c r="R19" s="206">
        <v>4.2300000000000004</v>
      </c>
      <c r="S19" s="206">
        <v>3.41</v>
      </c>
      <c r="T19" s="206">
        <v>0</v>
      </c>
      <c r="U19" s="206">
        <v>264.27999999999997</v>
      </c>
      <c r="V19" s="206">
        <v>0</v>
      </c>
      <c r="W19" s="206">
        <v>3.83</v>
      </c>
      <c r="X19" s="206">
        <v>9.58</v>
      </c>
      <c r="Y19" s="206">
        <v>0</v>
      </c>
      <c r="Z19" s="206">
        <v>32.58</v>
      </c>
      <c r="AA19" s="206">
        <v>9.18</v>
      </c>
      <c r="AB19" s="206">
        <v>0</v>
      </c>
      <c r="AC19" s="206">
        <v>8.14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84.87</v>
      </c>
      <c r="L20" s="206">
        <v>10.54</v>
      </c>
      <c r="M20" s="206">
        <v>0</v>
      </c>
      <c r="N20" s="206">
        <v>28.74</v>
      </c>
      <c r="O20" s="206">
        <v>48.27</v>
      </c>
      <c r="P20" s="206">
        <v>66.16</v>
      </c>
      <c r="Q20" s="206">
        <v>0</v>
      </c>
      <c r="R20" s="206">
        <v>4.2300000000000004</v>
      </c>
      <c r="S20" s="206">
        <v>3.41</v>
      </c>
      <c r="T20" s="206">
        <v>0</v>
      </c>
      <c r="U20" s="206">
        <v>264.27999999999997</v>
      </c>
      <c r="V20" s="206">
        <v>0</v>
      </c>
      <c r="W20" s="206">
        <v>3.83</v>
      </c>
      <c r="X20" s="206">
        <v>9.58</v>
      </c>
      <c r="Y20" s="206">
        <v>0</v>
      </c>
      <c r="Z20" s="206">
        <v>32.58</v>
      </c>
      <c r="AA20" s="206">
        <v>9.18</v>
      </c>
      <c r="AB20" s="206">
        <v>0</v>
      </c>
      <c r="AC20" s="206">
        <v>8.14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80</v>
      </c>
      <c r="L21" s="206">
        <v>10.1</v>
      </c>
      <c r="M21" s="206">
        <v>0</v>
      </c>
      <c r="N21" s="206">
        <v>28.74</v>
      </c>
      <c r="O21" s="206">
        <v>48.27</v>
      </c>
      <c r="P21" s="206">
        <v>66.16</v>
      </c>
      <c r="Q21" s="206">
        <v>0</v>
      </c>
      <c r="R21" s="206">
        <v>4.01</v>
      </c>
      <c r="S21" s="206">
        <v>2.86</v>
      </c>
      <c r="T21" s="206">
        <v>0</v>
      </c>
      <c r="U21" s="206">
        <v>264.27999999999997</v>
      </c>
      <c r="V21" s="206">
        <v>0</v>
      </c>
      <c r="W21" s="206">
        <v>3.83</v>
      </c>
      <c r="X21" s="206">
        <v>9.58</v>
      </c>
      <c r="Y21" s="206">
        <v>0</v>
      </c>
      <c r="Z21" s="206">
        <v>45.23</v>
      </c>
      <c r="AA21" s="206">
        <v>21.95</v>
      </c>
      <c r="AB21" s="206">
        <v>0</v>
      </c>
      <c r="AC21" s="206">
        <v>8.14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80</v>
      </c>
      <c r="L22" s="206">
        <v>10.1</v>
      </c>
      <c r="M22" s="206">
        <v>0</v>
      </c>
      <c r="N22" s="206">
        <v>28.74</v>
      </c>
      <c r="O22" s="206">
        <v>48.27</v>
      </c>
      <c r="P22" s="206">
        <v>66.16</v>
      </c>
      <c r="Q22" s="206">
        <v>0</v>
      </c>
      <c r="R22" s="206">
        <v>4.01</v>
      </c>
      <c r="S22" s="206">
        <v>2.86</v>
      </c>
      <c r="T22" s="206">
        <v>0</v>
      </c>
      <c r="U22" s="206">
        <v>264.27999999999997</v>
      </c>
      <c r="V22" s="206">
        <v>0</v>
      </c>
      <c r="W22" s="206">
        <v>3.83</v>
      </c>
      <c r="X22" s="206">
        <v>9.58</v>
      </c>
      <c r="Y22" s="206">
        <v>0</v>
      </c>
      <c r="Z22" s="206">
        <v>45.23</v>
      </c>
      <c r="AA22" s="206">
        <v>21.95</v>
      </c>
      <c r="AB22" s="206">
        <v>0</v>
      </c>
      <c r="AC22" s="206">
        <v>8.14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103.74</v>
      </c>
      <c r="L23" s="206">
        <v>10.1</v>
      </c>
      <c r="M23" s="206">
        <v>0</v>
      </c>
      <c r="N23" s="206">
        <v>28.74</v>
      </c>
      <c r="O23" s="206">
        <v>48.27</v>
      </c>
      <c r="P23" s="206">
        <v>66.16</v>
      </c>
      <c r="Q23" s="206">
        <v>0</v>
      </c>
      <c r="R23" s="206">
        <v>8.69</v>
      </c>
      <c r="S23" s="206">
        <v>1.97</v>
      </c>
      <c r="T23" s="206">
        <v>0</v>
      </c>
      <c r="U23" s="206">
        <v>264.27999999999997</v>
      </c>
      <c r="V23" s="206">
        <v>2.3199999999999998</v>
      </c>
      <c r="W23" s="206">
        <v>5.94</v>
      </c>
      <c r="X23" s="206">
        <v>16.22</v>
      </c>
      <c r="Y23" s="206">
        <v>0</v>
      </c>
      <c r="Z23" s="206">
        <v>61.2</v>
      </c>
      <c r="AA23" s="206">
        <v>21.95</v>
      </c>
      <c r="AB23" s="206">
        <v>0</v>
      </c>
      <c r="AC23" s="206">
        <v>8.14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108.34</v>
      </c>
      <c r="L24" s="206">
        <v>10.1</v>
      </c>
      <c r="M24" s="206">
        <v>0</v>
      </c>
      <c r="N24" s="206">
        <v>28.74</v>
      </c>
      <c r="O24" s="206">
        <v>48.27</v>
      </c>
      <c r="P24" s="206">
        <v>66.16</v>
      </c>
      <c r="Q24" s="206">
        <v>0</v>
      </c>
      <c r="R24" s="206">
        <v>10.32</v>
      </c>
      <c r="S24" s="206">
        <v>1.96</v>
      </c>
      <c r="T24" s="206">
        <v>0</v>
      </c>
      <c r="U24" s="206">
        <v>264.27999999999997</v>
      </c>
      <c r="V24" s="206">
        <v>4.3499999999999996</v>
      </c>
      <c r="W24" s="206">
        <v>7.86</v>
      </c>
      <c r="X24" s="206">
        <v>22.41</v>
      </c>
      <c r="Y24" s="206">
        <v>0</v>
      </c>
      <c r="Z24" s="206">
        <v>58.57</v>
      </c>
      <c r="AA24" s="206">
        <v>21.95</v>
      </c>
      <c r="AB24" s="206">
        <v>0</v>
      </c>
      <c r="AC24" s="206">
        <v>8.14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158.13999999999999</v>
      </c>
      <c r="L25" s="206">
        <v>10.1</v>
      </c>
      <c r="M25" s="206">
        <v>0</v>
      </c>
      <c r="N25" s="206">
        <v>28.74</v>
      </c>
      <c r="O25" s="206">
        <v>48.27</v>
      </c>
      <c r="P25" s="206">
        <v>66.16</v>
      </c>
      <c r="Q25" s="206">
        <v>0</v>
      </c>
      <c r="R25" s="206">
        <v>10.32</v>
      </c>
      <c r="S25" s="206">
        <v>1.95</v>
      </c>
      <c r="T25" s="206">
        <v>0</v>
      </c>
      <c r="U25" s="206">
        <v>264.27999999999997</v>
      </c>
      <c r="V25" s="206">
        <v>4.99</v>
      </c>
      <c r="W25" s="206">
        <v>7.84</v>
      </c>
      <c r="X25" s="206">
        <v>23.75</v>
      </c>
      <c r="Y25" s="206">
        <v>0</v>
      </c>
      <c r="Z25" s="206">
        <v>58.57</v>
      </c>
      <c r="AA25" s="206">
        <v>21.95</v>
      </c>
      <c r="AB25" s="206">
        <v>0</v>
      </c>
      <c r="AC25" s="206">
        <v>8.14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158.13999999999999</v>
      </c>
      <c r="L26" s="206">
        <v>10.1</v>
      </c>
      <c r="M26" s="206">
        <v>0</v>
      </c>
      <c r="N26" s="206">
        <v>28.74</v>
      </c>
      <c r="O26" s="206">
        <v>48.27</v>
      </c>
      <c r="P26" s="206">
        <v>66.16</v>
      </c>
      <c r="Q26" s="206">
        <v>0.56000000000000005</v>
      </c>
      <c r="R26" s="206">
        <v>10.32</v>
      </c>
      <c r="S26" s="206">
        <v>1.95</v>
      </c>
      <c r="T26" s="206">
        <v>0</v>
      </c>
      <c r="U26" s="206">
        <v>264.27999999999997</v>
      </c>
      <c r="V26" s="206">
        <v>4.99</v>
      </c>
      <c r="W26" s="206">
        <v>8.1199999999999992</v>
      </c>
      <c r="X26" s="206">
        <v>23.94</v>
      </c>
      <c r="Y26" s="206">
        <v>0</v>
      </c>
      <c r="Z26" s="206">
        <v>58.57</v>
      </c>
      <c r="AA26" s="206">
        <v>21.95</v>
      </c>
      <c r="AB26" s="206">
        <v>0</v>
      </c>
      <c r="AC26" s="206">
        <v>21.66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146.55000000000001</v>
      </c>
      <c r="L27" s="206">
        <v>10.54</v>
      </c>
      <c r="M27" s="206">
        <v>0</v>
      </c>
      <c r="N27" s="206">
        <v>28.74</v>
      </c>
      <c r="O27" s="206">
        <v>48.27</v>
      </c>
      <c r="P27" s="206">
        <v>68.45</v>
      </c>
      <c r="Q27" s="206">
        <v>0.51</v>
      </c>
      <c r="R27" s="206">
        <v>10.32</v>
      </c>
      <c r="S27" s="206">
        <v>1.92</v>
      </c>
      <c r="T27" s="206">
        <v>0</v>
      </c>
      <c r="U27" s="206">
        <v>264.27999999999997</v>
      </c>
      <c r="V27" s="206">
        <v>4.99</v>
      </c>
      <c r="W27" s="206">
        <v>8.1199999999999992</v>
      </c>
      <c r="X27" s="206">
        <v>23.94</v>
      </c>
      <c r="Y27" s="206">
        <v>0</v>
      </c>
      <c r="Z27" s="206">
        <v>58.57</v>
      </c>
      <c r="AA27" s="206">
        <v>21.95</v>
      </c>
      <c r="AB27" s="206">
        <v>0</v>
      </c>
      <c r="AC27" s="206">
        <v>21.66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16.989999999999998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158.13999999999999</v>
      </c>
      <c r="L28" s="206">
        <v>10.54</v>
      </c>
      <c r="M28" s="206">
        <v>0</v>
      </c>
      <c r="N28" s="206">
        <v>28.74</v>
      </c>
      <c r="O28" s="206">
        <v>48.27</v>
      </c>
      <c r="P28" s="206">
        <v>68.45</v>
      </c>
      <c r="Q28" s="206">
        <v>0.64</v>
      </c>
      <c r="R28" s="206">
        <v>10.32</v>
      </c>
      <c r="S28" s="206">
        <v>6.42</v>
      </c>
      <c r="T28" s="206">
        <v>0</v>
      </c>
      <c r="U28" s="206">
        <v>264.27999999999997</v>
      </c>
      <c r="V28" s="206">
        <v>4.84</v>
      </c>
      <c r="W28" s="206">
        <v>8.1199999999999992</v>
      </c>
      <c r="X28" s="206">
        <v>23.94</v>
      </c>
      <c r="Y28" s="206">
        <v>0</v>
      </c>
      <c r="Z28" s="206">
        <v>58.57</v>
      </c>
      <c r="AA28" s="206">
        <v>21.95</v>
      </c>
      <c r="AB28" s="206">
        <v>0</v>
      </c>
      <c r="AC28" s="206">
        <v>21.66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16.989999999999998</v>
      </c>
      <c r="AM28" s="206">
        <v>0</v>
      </c>
      <c r="AN28" s="206">
        <v>0</v>
      </c>
      <c r="AO28" s="206">
        <v>0</v>
      </c>
      <c r="AP28" s="206">
        <v>0</v>
      </c>
      <c r="AQ28" s="206">
        <v>0.28000000000000003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158.13999999999999</v>
      </c>
      <c r="L29" s="206">
        <v>45</v>
      </c>
      <c r="M29" s="206">
        <v>0</v>
      </c>
      <c r="N29" s="206">
        <v>28.74</v>
      </c>
      <c r="O29" s="206">
        <v>48.27</v>
      </c>
      <c r="P29" s="206">
        <v>68.45</v>
      </c>
      <c r="Q29" s="206">
        <v>2.64</v>
      </c>
      <c r="R29" s="206">
        <v>10.32</v>
      </c>
      <c r="S29" s="206">
        <v>6.42</v>
      </c>
      <c r="T29" s="206">
        <v>0</v>
      </c>
      <c r="U29" s="206">
        <v>264.27999999999997</v>
      </c>
      <c r="V29" s="206">
        <v>5.05</v>
      </c>
      <c r="W29" s="206">
        <v>8.1199999999999992</v>
      </c>
      <c r="X29" s="206">
        <v>23.94</v>
      </c>
      <c r="Y29" s="206">
        <v>0</v>
      </c>
      <c r="Z29" s="206">
        <v>58.57</v>
      </c>
      <c r="AA29" s="206">
        <v>21.95</v>
      </c>
      <c r="AB29" s="206">
        <v>0</v>
      </c>
      <c r="AC29" s="206">
        <v>8.14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16.989999999999998</v>
      </c>
      <c r="AM29" s="206">
        <v>0</v>
      </c>
      <c r="AN29" s="206">
        <v>0</v>
      </c>
      <c r="AO29" s="206">
        <v>0</v>
      </c>
      <c r="AP29" s="206">
        <v>0</v>
      </c>
      <c r="AQ29" s="206">
        <v>0.87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158.13999999999999</v>
      </c>
      <c r="L30" s="206">
        <v>45</v>
      </c>
      <c r="M30" s="206">
        <v>0</v>
      </c>
      <c r="N30" s="206">
        <v>28.74</v>
      </c>
      <c r="O30" s="206">
        <v>48.27</v>
      </c>
      <c r="P30" s="206">
        <v>68.45</v>
      </c>
      <c r="Q30" s="206">
        <v>4.4000000000000004</v>
      </c>
      <c r="R30" s="206">
        <v>10.32</v>
      </c>
      <c r="S30" s="206">
        <v>6.42</v>
      </c>
      <c r="T30" s="206">
        <v>0</v>
      </c>
      <c r="U30" s="206">
        <v>264.27999999999997</v>
      </c>
      <c r="V30" s="206">
        <v>5.05</v>
      </c>
      <c r="W30" s="206">
        <v>8.1199999999999992</v>
      </c>
      <c r="X30" s="206">
        <v>23.94</v>
      </c>
      <c r="Y30" s="206">
        <v>0</v>
      </c>
      <c r="Z30" s="206">
        <v>58.57</v>
      </c>
      <c r="AA30" s="206">
        <v>21.95</v>
      </c>
      <c r="AB30" s="206">
        <v>0</v>
      </c>
      <c r="AC30" s="206">
        <v>8.14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16.989999999999998</v>
      </c>
      <c r="AM30" s="206">
        <v>0</v>
      </c>
      <c r="AN30" s="206">
        <v>0</v>
      </c>
      <c r="AO30" s="206">
        <v>0</v>
      </c>
      <c r="AP30" s="206">
        <v>0</v>
      </c>
      <c r="AQ30" s="206">
        <v>4.43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158.13999999999999</v>
      </c>
      <c r="L31" s="206">
        <v>45</v>
      </c>
      <c r="M31" s="206">
        <v>0</v>
      </c>
      <c r="N31" s="206">
        <v>28.74</v>
      </c>
      <c r="O31" s="206">
        <v>48.27</v>
      </c>
      <c r="P31" s="206">
        <v>68.45</v>
      </c>
      <c r="Q31" s="206">
        <v>3.41</v>
      </c>
      <c r="R31" s="206">
        <v>10.32</v>
      </c>
      <c r="S31" s="206">
        <v>6.42</v>
      </c>
      <c r="T31" s="206">
        <v>0</v>
      </c>
      <c r="U31" s="206">
        <v>251.32</v>
      </c>
      <c r="V31" s="206">
        <v>4.84</v>
      </c>
      <c r="W31" s="206">
        <v>8.1199999999999992</v>
      </c>
      <c r="X31" s="206">
        <v>23.94</v>
      </c>
      <c r="Y31" s="206">
        <v>0</v>
      </c>
      <c r="Z31" s="206">
        <v>58.57</v>
      </c>
      <c r="AA31" s="206">
        <v>21.95</v>
      </c>
      <c r="AB31" s="206">
        <v>0</v>
      </c>
      <c r="AC31" s="206">
        <v>8.14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16.989999999999998</v>
      </c>
      <c r="AM31" s="206">
        <v>0</v>
      </c>
      <c r="AN31" s="206">
        <v>0</v>
      </c>
      <c r="AO31" s="206">
        <v>0</v>
      </c>
      <c r="AP31" s="206">
        <v>0</v>
      </c>
      <c r="AQ31" s="206">
        <v>11.15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158.13999999999999</v>
      </c>
      <c r="L32" s="206">
        <v>45</v>
      </c>
      <c r="M32" s="206">
        <v>0</v>
      </c>
      <c r="N32" s="206">
        <v>28.74</v>
      </c>
      <c r="O32" s="206">
        <v>48.27</v>
      </c>
      <c r="P32" s="206">
        <v>68.45</v>
      </c>
      <c r="Q32" s="206">
        <v>3.32</v>
      </c>
      <c r="R32" s="206">
        <v>10.32</v>
      </c>
      <c r="S32" s="206">
        <v>6.42</v>
      </c>
      <c r="T32" s="206">
        <v>0</v>
      </c>
      <c r="U32" s="206">
        <v>238.54</v>
      </c>
      <c r="V32" s="206">
        <v>4.84</v>
      </c>
      <c r="W32" s="206">
        <v>8.1199999999999992</v>
      </c>
      <c r="X32" s="206">
        <v>23.94</v>
      </c>
      <c r="Y32" s="206">
        <v>0</v>
      </c>
      <c r="Z32" s="206">
        <v>58.57</v>
      </c>
      <c r="AA32" s="206">
        <v>21.95</v>
      </c>
      <c r="AB32" s="206">
        <v>0</v>
      </c>
      <c r="AC32" s="206">
        <v>8.14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16.989999999999998</v>
      </c>
      <c r="AM32" s="206">
        <v>0</v>
      </c>
      <c r="AN32" s="206">
        <v>0</v>
      </c>
      <c r="AO32" s="206">
        <v>0</v>
      </c>
      <c r="AP32" s="206">
        <v>0</v>
      </c>
      <c r="AQ32" s="206">
        <v>21.75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158.13999999999999</v>
      </c>
      <c r="L33" s="206">
        <v>45</v>
      </c>
      <c r="M33" s="206">
        <v>0</v>
      </c>
      <c r="N33" s="206">
        <v>28.74</v>
      </c>
      <c r="O33" s="206">
        <v>48.27</v>
      </c>
      <c r="P33" s="206">
        <v>68.45</v>
      </c>
      <c r="Q33" s="206">
        <v>3.06</v>
      </c>
      <c r="R33" s="206">
        <v>10.32</v>
      </c>
      <c r="S33" s="206">
        <v>6.42</v>
      </c>
      <c r="T33" s="206">
        <v>0</v>
      </c>
      <c r="U33" s="206">
        <v>211.42</v>
      </c>
      <c r="V33" s="206">
        <v>4.84</v>
      </c>
      <c r="W33" s="206">
        <v>8.1199999999999992</v>
      </c>
      <c r="X33" s="206">
        <v>23.94</v>
      </c>
      <c r="Y33" s="206">
        <v>0</v>
      </c>
      <c r="Z33" s="206">
        <v>58.57</v>
      </c>
      <c r="AA33" s="206">
        <v>21.95</v>
      </c>
      <c r="AB33" s="206">
        <v>0</v>
      </c>
      <c r="AC33" s="206">
        <v>8.14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23.4</v>
      </c>
      <c r="AM33" s="206">
        <v>0</v>
      </c>
      <c r="AN33" s="206">
        <v>0</v>
      </c>
      <c r="AO33" s="206">
        <v>0</v>
      </c>
      <c r="AP33" s="206">
        <v>0</v>
      </c>
      <c r="AQ33" s="206">
        <v>21.35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158.13999999999999</v>
      </c>
      <c r="L34" s="206">
        <v>45</v>
      </c>
      <c r="M34" s="206">
        <v>0</v>
      </c>
      <c r="N34" s="206">
        <v>28.74</v>
      </c>
      <c r="O34" s="206">
        <v>48.27</v>
      </c>
      <c r="P34" s="206">
        <v>68.45</v>
      </c>
      <c r="Q34" s="206">
        <v>2.58</v>
      </c>
      <c r="R34" s="206">
        <v>10.32</v>
      </c>
      <c r="S34" s="206">
        <v>6.42</v>
      </c>
      <c r="T34" s="206">
        <v>0</v>
      </c>
      <c r="U34" s="206">
        <v>211.42</v>
      </c>
      <c r="V34" s="206">
        <v>4.84</v>
      </c>
      <c r="W34" s="206">
        <v>8.1199999999999992</v>
      </c>
      <c r="X34" s="206">
        <v>23.94</v>
      </c>
      <c r="Y34" s="206">
        <v>0</v>
      </c>
      <c r="Z34" s="206">
        <v>58.57</v>
      </c>
      <c r="AA34" s="206">
        <v>21.95</v>
      </c>
      <c r="AB34" s="206">
        <v>0</v>
      </c>
      <c r="AC34" s="206">
        <v>8.14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23.4</v>
      </c>
      <c r="AM34" s="206">
        <v>0</v>
      </c>
      <c r="AN34" s="206">
        <v>0</v>
      </c>
      <c r="AO34" s="206">
        <v>0</v>
      </c>
      <c r="AP34" s="206">
        <v>0</v>
      </c>
      <c r="AQ34" s="206">
        <v>21.35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158.13999999999999</v>
      </c>
      <c r="L35" s="206">
        <v>45</v>
      </c>
      <c r="M35" s="206">
        <v>0</v>
      </c>
      <c r="N35" s="206">
        <v>28.74</v>
      </c>
      <c r="O35" s="206">
        <v>48.27</v>
      </c>
      <c r="P35" s="206">
        <v>68.45</v>
      </c>
      <c r="Q35" s="206">
        <v>2.56</v>
      </c>
      <c r="R35" s="206">
        <v>10.32</v>
      </c>
      <c r="S35" s="206">
        <v>6.42</v>
      </c>
      <c r="T35" s="206">
        <v>0</v>
      </c>
      <c r="U35" s="206">
        <v>211.42</v>
      </c>
      <c r="V35" s="206">
        <v>4.55</v>
      </c>
      <c r="W35" s="206">
        <v>8.1199999999999992</v>
      </c>
      <c r="X35" s="206">
        <v>23.94</v>
      </c>
      <c r="Y35" s="206">
        <v>0</v>
      </c>
      <c r="Z35" s="206">
        <v>58.57</v>
      </c>
      <c r="AA35" s="206">
        <v>21.95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20.7</v>
      </c>
      <c r="AM35" s="206">
        <v>0</v>
      </c>
      <c r="AN35" s="206">
        <v>0</v>
      </c>
      <c r="AO35" s="206">
        <v>0</v>
      </c>
      <c r="AP35" s="206">
        <v>0</v>
      </c>
      <c r="AQ35" s="206">
        <v>21.35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158.13999999999999</v>
      </c>
      <c r="L36" s="206">
        <v>45</v>
      </c>
      <c r="M36" s="206">
        <v>0</v>
      </c>
      <c r="N36" s="206">
        <v>28.74</v>
      </c>
      <c r="O36" s="206">
        <v>48.27</v>
      </c>
      <c r="P36" s="206">
        <v>68.45</v>
      </c>
      <c r="Q36" s="206">
        <v>2.56</v>
      </c>
      <c r="R36" s="206">
        <v>10.32</v>
      </c>
      <c r="S36" s="206">
        <v>6.42</v>
      </c>
      <c r="T36" s="206">
        <v>0</v>
      </c>
      <c r="U36" s="206">
        <v>211.42</v>
      </c>
      <c r="V36" s="206">
        <v>4.55</v>
      </c>
      <c r="W36" s="206">
        <v>8.1199999999999992</v>
      </c>
      <c r="X36" s="206">
        <v>23.94</v>
      </c>
      <c r="Y36" s="206">
        <v>0</v>
      </c>
      <c r="Z36" s="206">
        <v>58.57</v>
      </c>
      <c r="AA36" s="206">
        <v>21.95</v>
      </c>
      <c r="AB36" s="206">
        <v>0</v>
      </c>
      <c r="AC36" s="206">
        <v>0</v>
      </c>
      <c r="AD36" s="206">
        <v>6.37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20.7</v>
      </c>
      <c r="AM36" s="206">
        <v>0</v>
      </c>
      <c r="AN36" s="206">
        <v>0</v>
      </c>
      <c r="AO36" s="206">
        <v>0</v>
      </c>
      <c r="AP36" s="206">
        <v>0</v>
      </c>
      <c r="AQ36" s="206">
        <v>21.35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158.13999999999999</v>
      </c>
      <c r="L37" s="206">
        <v>45</v>
      </c>
      <c r="M37" s="206">
        <v>0</v>
      </c>
      <c r="N37" s="206">
        <v>28.74</v>
      </c>
      <c r="O37" s="206">
        <v>48.27</v>
      </c>
      <c r="P37" s="206">
        <v>68.45</v>
      </c>
      <c r="Q37" s="206">
        <v>1.27</v>
      </c>
      <c r="R37" s="206">
        <v>10.32</v>
      </c>
      <c r="S37" s="206">
        <v>6.42</v>
      </c>
      <c r="T37" s="206">
        <v>0</v>
      </c>
      <c r="U37" s="206">
        <v>211.42</v>
      </c>
      <c r="V37" s="206">
        <v>4.42</v>
      </c>
      <c r="W37" s="206">
        <v>8.1199999999999992</v>
      </c>
      <c r="X37" s="206">
        <v>23.94</v>
      </c>
      <c r="Y37" s="206">
        <v>0</v>
      </c>
      <c r="Z37" s="206">
        <v>58.57</v>
      </c>
      <c r="AA37" s="206">
        <v>21.95</v>
      </c>
      <c r="AB37" s="206">
        <v>0</v>
      </c>
      <c r="AC37" s="206">
        <v>0</v>
      </c>
      <c r="AD37" s="206">
        <v>6.37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20.7</v>
      </c>
      <c r="AM37" s="206">
        <v>0</v>
      </c>
      <c r="AN37" s="206">
        <v>0</v>
      </c>
      <c r="AO37" s="206">
        <v>0</v>
      </c>
      <c r="AP37" s="206">
        <v>0</v>
      </c>
      <c r="AQ37" s="206">
        <v>21.35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158.13999999999999</v>
      </c>
      <c r="L38" s="206">
        <v>45</v>
      </c>
      <c r="M38" s="206">
        <v>0</v>
      </c>
      <c r="N38" s="206">
        <v>28.74</v>
      </c>
      <c r="O38" s="206">
        <v>48.27</v>
      </c>
      <c r="P38" s="206">
        <v>68.45</v>
      </c>
      <c r="Q38" s="206">
        <v>1.27</v>
      </c>
      <c r="R38" s="206">
        <v>10.32</v>
      </c>
      <c r="S38" s="206">
        <v>6.42</v>
      </c>
      <c r="T38" s="206">
        <v>0</v>
      </c>
      <c r="U38" s="206">
        <v>211.42</v>
      </c>
      <c r="V38" s="206">
        <v>4.42</v>
      </c>
      <c r="W38" s="206">
        <v>8.1199999999999992</v>
      </c>
      <c r="X38" s="206">
        <v>23.94</v>
      </c>
      <c r="Y38" s="206">
        <v>0</v>
      </c>
      <c r="Z38" s="206">
        <v>58.57</v>
      </c>
      <c r="AA38" s="206">
        <v>21.95</v>
      </c>
      <c r="AB38" s="206">
        <v>0</v>
      </c>
      <c r="AC38" s="206">
        <v>0</v>
      </c>
      <c r="AD38" s="206">
        <v>6.37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20.7</v>
      </c>
      <c r="AM38" s="206">
        <v>0</v>
      </c>
      <c r="AN38" s="206">
        <v>0</v>
      </c>
      <c r="AO38" s="206">
        <v>0</v>
      </c>
      <c r="AP38" s="206">
        <v>0</v>
      </c>
      <c r="AQ38" s="206">
        <v>21.35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158.13999999999999</v>
      </c>
      <c r="L39" s="206">
        <v>0</v>
      </c>
      <c r="M39" s="206">
        <v>0</v>
      </c>
      <c r="N39" s="206">
        <v>28.74</v>
      </c>
      <c r="O39" s="206">
        <v>48.27</v>
      </c>
      <c r="P39" s="206">
        <v>68.45</v>
      </c>
      <c r="Q39" s="206">
        <v>1.27</v>
      </c>
      <c r="R39" s="206">
        <v>10.32</v>
      </c>
      <c r="S39" s="206">
        <v>6.42</v>
      </c>
      <c r="T39" s="206">
        <v>0</v>
      </c>
      <c r="U39" s="206">
        <v>211.42</v>
      </c>
      <c r="V39" s="206">
        <v>4.6100000000000003</v>
      </c>
      <c r="W39" s="206">
        <v>8.1199999999999992</v>
      </c>
      <c r="X39" s="206">
        <v>23.94</v>
      </c>
      <c r="Y39" s="206">
        <v>0</v>
      </c>
      <c r="Z39" s="206">
        <v>58.57</v>
      </c>
      <c r="AA39" s="206">
        <v>21.95</v>
      </c>
      <c r="AB39" s="206">
        <v>0</v>
      </c>
      <c r="AC39" s="206">
        <v>8.14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20.7</v>
      </c>
      <c r="AM39" s="206">
        <v>0</v>
      </c>
      <c r="AN39" s="206">
        <v>0</v>
      </c>
      <c r="AO39" s="206">
        <v>0</v>
      </c>
      <c r="AP39" s="206">
        <v>0</v>
      </c>
      <c r="AQ39" s="206">
        <v>21.35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158.13999999999999</v>
      </c>
      <c r="L40" s="206">
        <v>0</v>
      </c>
      <c r="M40" s="206">
        <v>0</v>
      </c>
      <c r="N40" s="206">
        <v>28.74</v>
      </c>
      <c r="O40" s="206">
        <v>48.27</v>
      </c>
      <c r="P40" s="206">
        <v>68.45</v>
      </c>
      <c r="Q40" s="206">
        <v>1.27</v>
      </c>
      <c r="R40" s="206">
        <v>10.32</v>
      </c>
      <c r="S40" s="206">
        <v>6.42</v>
      </c>
      <c r="T40" s="206">
        <v>0</v>
      </c>
      <c r="U40" s="206">
        <v>211.42</v>
      </c>
      <c r="V40" s="206">
        <v>4.6100000000000003</v>
      </c>
      <c r="W40" s="206">
        <v>8.1199999999999992</v>
      </c>
      <c r="X40" s="206">
        <v>23.94</v>
      </c>
      <c r="Y40" s="206">
        <v>0</v>
      </c>
      <c r="Z40" s="206">
        <v>58.57</v>
      </c>
      <c r="AA40" s="206">
        <v>21.95</v>
      </c>
      <c r="AB40" s="206">
        <v>0</v>
      </c>
      <c r="AC40" s="206">
        <v>8.14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20.7</v>
      </c>
      <c r="AM40" s="206">
        <v>0</v>
      </c>
      <c r="AN40" s="206">
        <v>0</v>
      </c>
      <c r="AO40" s="206">
        <v>0</v>
      </c>
      <c r="AP40" s="206">
        <v>0</v>
      </c>
      <c r="AQ40" s="206">
        <v>21.35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158.13999999999999</v>
      </c>
      <c r="L41" s="206">
        <v>0</v>
      </c>
      <c r="M41" s="206">
        <v>0</v>
      </c>
      <c r="N41" s="206">
        <v>28.74</v>
      </c>
      <c r="O41" s="206">
        <v>48.27</v>
      </c>
      <c r="P41" s="206">
        <v>68.45</v>
      </c>
      <c r="Q41" s="206">
        <v>1.27</v>
      </c>
      <c r="R41" s="206">
        <v>10.32</v>
      </c>
      <c r="S41" s="206">
        <v>6.42</v>
      </c>
      <c r="T41" s="206">
        <v>0</v>
      </c>
      <c r="U41" s="206">
        <v>211.42</v>
      </c>
      <c r="V41" s="206">
        <v>4.42</v>
      </c>
      <c r="W41" s="206">
        <v>8.1199999999999992</v>
      </c>
      <c r="X41" s="206">
        <v>23.94</v>
      </c>
      <c r="Y41" s="206">
        <v>0</v>
      </c>
      <c r="Z41" s="206">
        <v>58.57</v>
      </c>
      <c r="AA41" s="206">
        <v>21.95</v>
      </c>
      <c r="AB41" s="206">
        <v>0</v>
      </c>
      <c r="AC41" s="206">
        <v>8.14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20.7</v>
      </c>
      <c r="AM41" s="206">
        <v>0</v>
      </c>
      <c r="AN41" s="206">
        <v>0</v>
      </c>
      <c r="AO41" s="206">
        <v>0</v>
      </c>
      <c r="AP41" s="206">
        <v>0</v>
      </c>
      <c r="AQ41" s="206">
        <v>21.35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158.13999999999999</v>
      </c>
      <c r="L42" s="206">
        <v>0</v>
      </c>
      <c r="M42" s="206">
        <v>0</v>
      </c>
      <c r="N42" s="206">
        <v>28.74</v>
      </c>
      <c r="O42" s="206">
        <v>48.27</v>
      </c>
      <c r="P42" s="206">
        <v>68.45</v>
      </c>
      <c r="Q42" s="206">
        <v>1.27</v>
      </c>
      <c r="R42" s="206">
        <v>10.32</v>
      </c>
      <c r="S42" s="206">
        <v>6.42</v>
      </c>
      <c r="T42" s="206">
        <v>0</v>
      </c>
      <c r="U42" s="206">
        <v>211.42</v>
      </c>
      <c r="V42" s="206">
        <v>4.42</v>
      </c>
      <c r="W42" s="206">
        <v>8.1199999999999992</v>
      </c>
      <c r="X42" s="206">
        <v>23.94</v>
      </c>
      <c r="Y42" s="206">
        <v>0</v>
      </c>
      <c r="Z42" s="206">
        <v>58.57</v>
      </c>
      <c r="AA42" s="206">
        <v>21.95</v>
      </c>
      <c r="AB42" s="206">
        <v>0</v>
      </c>
      <c r="AC42" s="206">
        <v>8.41</v>
      </c>
      <c r="AD42" s="206">
        <v>19.690000000000001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20.7</v>
      </c>
      <c r="AM42" s="206">
        <v>0</v>
      </c>
      <c r="AN42" s="206">
        <v>0</v>
      </c>
      <c r="AO42" s="206">
        <v>0</v>
      </c>
      <c r="AP42" s="206">
        <v>0</v>
      </c>
      <c r="AQ42" s="206">
        <v>21.35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158.13999999999999</v>
      </c>
      <c r="L43" s="206">
        <v>0</v>
      </c>
      <c r="M43" s="206">
        <v>0</v>
      </c>
      <c r="N43" s="206">
        <v>28.74</v>
      </c>
      <c r="O43" s="206">
        <v>48.27</v>
      </c>
      <c r="P43" s="206">
        <v>68.45</v>
      </c>
      <c r="Q43" s="206">
        <v>1.27</v>
      </c>
      <c r="R43" s="206">
        <v>10.32</v>
      </c>
      <c r="S43" s="206">
        <v>6.42</v>
      </c>
      <c r="T43" s="206">
        <v>0</v>
      </c>
      <c r="U43" s="206">
        <v>211.42</v>
      </c>
      <c r="V43" s="206">
        <v>4.42</v>
      </c>
      <c r="W43" s="206">
        <v>8.1199999999999992</v>
      </c>
      <c r="X43" s="206">
        <v>23.94</v>
      </c>
      <c r="Y43" s="206">
        <v>0</v>
      </c>
      <c r="Z43" s="206">
        <v>58.57</v>
      </c>
      <c r="AA43" s="206">
        <v>21.95</v>
      </c>
      <c r="AB43" s="206">
        <v>0</v>
      </c>
      <c r="AC43" s="206">
        <v>8.41</v>
      </c>
      <c r="AD43" s="206">
        <v>6.37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20.7</v>
      </c>
      <c r="AM43" s="206">
        <v>0</v>
      </c>
      <c r="AN43" s="206">
        <v>0</v>
      </c>
      <c r="AO43" s="206">
        <v>0</v>
      </c>
      <c r="AP43" s="206">
        <v>0</v>
      </c>
      <c r="AQ43" s="206">
        <v>21.35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158.13999999999999</v>
      </c>
      <c r="L44" s="206">
        <v>0</v>
      </c>
      <c r="M44" s="206">
        <v>0</v>
      </c>
      <c r="N44" s="206">
        <v>28.74</v>
      </c>
      <c r="O44" s="206">
        <v>48.27</v>
      </c>
      <c r="P44" s="206">
        <v>68.45</v>
      </c>
      <c r="Q44" s="206">
        <v>1.27</v>
      </c>
      <c r="R44" s="206">
        <v>10.32</v>
      </c>
      <c r="S44" s="206">
        <v>6.42</v>
      </c>
      <c r="T44" s="206">
        <v>0</v>
      </c>
      <c r="U44" s="206">
        <v>211.42</v>
      </c>
      <c r="V44" s="206">
        <v>4.42</v>
      </c>
      <c r="W44" s="206">
        <v>8.1199999999999992</v>
      </c>
      <c r="X44" s="206">
        <v>23.94</v>
      </c>
      <c r="Y44" s="206">
        <v>0</v>
      </c>
      <c r="Z44" s="206">
        <v>58.57</v>
      </c>
      <c r="AA44" s="206">
        <v>21.95</v>
      </c>
      <c r="AB44" s="206">
        <v>0</v>
      </c>
      <c r="AC44" s="206">
        <v>8.41</v>
      </c>
      <c r="AD44" s="206">
        <v>6.37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20.7</v>
      </c>
      <c r="AM44" s="206">
        <v>0</v>
      </c>
      <c r="AN44" s="206">
        <v>0</v>
      </c>
      <c r="AO44" s="206">
        <v>0</v>
      </c>
      <c r="AP44" s="206">
        <v>0</v>
      </c>
      <c r="AQ44" s="206">
        <v>21.35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158.13999999999999</v>
      </c>
      <c r="L45" s="206">
        <v>0</v>
      </c>
      <c r="M45" s="206">
        <v>0</v>
      </c>
      <c r="N45" s="206">
        <v>28.74</v>
      </c>
      <c r="O45" s="206">
        <v>48.27</v>
      </c>
      <c r="P45" s="206">
        <v>68.45</v>
      </c>
      <c r="Q45" s="206">
        <v>1.27</v>
      </c>
      <c r="R45" s="206">
        <v>10.32</v>
      </c>
      <c r="S45" s="206">
        <v>6.42</v>
      </c>
      <c r="T45" s="206">
        <v>0</v>
      </c>
      <c r="U45" s="206">
        <v>211.42</v>
      </c>
      <c r="V45" s="206">
        <v>4.42</v>
      </c>
      <c r="W45" s="206">
        <v>8.1199999999999992</v>
      </c>
      <c r="X45" s="206">
        <v>23.94</v>
      </c>
      <c r="Y45" s="206">
        <v>0</v>
      </c>
      <c r="Z45" s="206">
        <v>58.57</v>
      </c>
      <c r="AA45" s="206">
        <v>21.95</v>
      </c>
      <c r="AB45" s="206">
        <v>0</v>
      </c>
      <c r="AC45" s="206">
        <v>8.41</v>
      </c>
      <c r="AD45" s="206">
        <v>6.37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20.7</v>
      </c>
      <c r="AM45" s="206">
        <v>0</v>
      </c>
      <c r="AN45" s="206">
        <v>0</v>
      </c>
      <c r="AO45" s="206">
        <v>0</v>
      </c>
      <c r="AP45" s="206">
        <v>0</v>
      </c>
      <c r="AQ45" s="206">
        <v>21.35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158.13999999999999</v>
      </c>
      <c r="L46" s="206">
        <v>0</v>
      </c>
      <c r="M46" s="206">
        <v>0</v>
      </c>
      <c r="N46" s="206">
        <v>28.74</v>
      </c>
      <c r="O46" s="206">
        <v>48.27</v>
      </c>
      <c r="P46" s="206">
        <v>68.45</v>
      </c>
      <c r="Q46" s="206">
        <v>0</v>
      </c>
      <c r="R46" s="206">
        <v>10.32</v>
      </c>
      <c r="S46" s="206">
        <v>6.42</v>
      </c>
      <c r="T46" s="206">
        <v>0</v>
      </c>
      <c r="U46" s="206">
        <v>211.42</v>
      </c>
      <c r="V46" s="206">
        <v>4.42</v>
      </c>
      <c r="W46" s="206">
        <v>8.1199999999999992</v>
      </c>
      <c r="X46" s="206">
        <v>23.94</v>
      </c>
      <c r="Y46" s="206">
        <v>0</v>
      </c>
      <c r="Z46" s="206">
        <v>58.57</v>
      </c>
      <c r="AA46" s="206">
        <v>21.95</v>
      </c>
      <c r="AB46" s="206">
        <v>0</v>
      </c>
      <c r="AC46" s="206">
        <v>8.41</v>
      </c>
      <c r="AD46" s="206">
        <v>6.37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20.7</v>
      </c>
      <c r="AM46" s="206">
        <v>0</v>
      </c>
      <c r="AN46" s="206">
        <v>0</v>
      </c>
      <c r="AO46" s="206">
        <v>0</v>
      </c>
      <c r="AP46" s="206">
        <v>0</v>
      </c>
      <c r="AQ46" s="206">
        <v>21.35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158.13999999999999</v>
      </c>
      <c r="L47" s="206">
        <v>0</v>
      </c>
      <c r="M47" s="206">
        <v>0</v>
      </c>
      <c r="N47" s="206">
        <v>28.74</v>
      </c>
      <c r="O47" s="206">
        <v>48.27</v>
      </c>
      <c r="P47" s="206">
        <v>66.16</v>
      </c>
      <c r="Q47" s="206">
        <v>2.56</v>
      </c>
      <c r="R47" s="206">
        <v>10.32</v>
      </c>
      <c r="S47" s="206">
        <v>6.42</v>
      </c>
      <c r="T47" s="206">
        <v>0</v>
      </c>
      <c r="U47" s="206">
        <v>211.42</v>
      </c>
      <c r="V47" s="206">
        <v>4.42</v>
      </c>
      <c r="W47" s="206">
        <v>7.53</v>
      </c>
      <c r="X47" s="206">
        <v>23.94</v>
      </c>
      <c r="Y47" s="206">
        <v>0</v>
      </c>
      <c r="Z47" s="206">
        <v>58.57</v>
      </c>
      <c r="AA47" s="206">
        <v>21.95</v>
      </c>
      <c r="AB47" s="206">
        <v>0</v>
      </c>
      <c r="AC47" s="206">
        <v>8.14</v>
      </c>
      <c r="AD47" s="206">
        <v>6.18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20.7</v>
      </c>
      <c r="AM47" s="206">
        <v>0</v>
      </c>
      <c r="AN47" s="206">
        <v>0</v>
      </c>
      <c r="AO47" s="206">
        <v>0</v>
      </c>
      <c r="AP47" s="206">
        <v>0</v>
      </c>
      <c r="AQ47" s="206">
        <v>21.35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158.13999999999999</v>
      </c>
      <c r="L48" s="206">
        <v>0</v>
      </c>
      <c r="M48" s="206">
        <v>0</v>
      </c>
      <c r="N48" s="206">
        <v>28.74</v>
      </c>
      <c r="O48" s="206">
        <v>48.27</v>
      </c>
      <c r="P48" s="206">
        <v>66.16</v>
      </c>
      <c r="Q48" s="206">
        <v>4.8499999999999996</v>
      </c>
      <c r="R48" s="206">
        <v>10.32</v>
      </c>
      <c r="S48" s="206">
        <v>6.42</v>
      </c>
      <c r="T48" s="206">
        <v>0</v>
      </c>
      <c r="U48" s="206">
        <v>211.42</v>
      </c>
      <c r="V48" s="206">
        <v>4.42</v>
      </c>
      <c r="W48" s="206">
        <v>7.53</v>
      </c>
      <c r="X48" s="206">
        <v>23.94</v>
      </c>
      <c r="Y48" s="206">
        <v>0</v>
      </c>
      <c r="Z48" s="206">
        <v>58.57</v>
      </c>
      <c r="AA48" s="206">
        <v>21.95</v>
      </c>
      <c r="AB48" s="206">
        <v>0</v>
      </c>
      <c r="AC48" s="206">
        <v>8.14</v>
      </c>
      <c r="AD48" s="206">
        <v>6.18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20.7</v>
      </c>
      <c r="AM48" s="206">
        <v>0</v>
      </c>
      <c r="AN48" s="206">
        <v>0</v>
      </c>
      <c r="AO48" s="206">
        <v>0</v>
      </c>
      <c r="AP48" s="206">
        <v>0</v>
      </c>
      <c r="AQ48" s="206">
        <v>21.35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158.13999999999999</v>
      </c>
      <c r="L49" s="206">
        <v>0</v>
      </c>
      <c r="M49" s="206">
        <v>0</v>
      </c>
      <c r="N49" s="206">
        <v>28.74</v>
      </c>
      <c r="O49" s="206">
        <v>48.27</v>
      </c>
      <c r="P49" s="206">
        <v>66.16</v>
      </c>
      <c r="Q49" s="206">
        <v>5.53</v>
      </c>
      <c r="R49" s="206">
        <v>10.32</v>
      </c>
      <c r="S49" s="206">
        <v>6.42</v>
      </c>
      <c r="T49" s="206">
        <v>0</v>
      </c>
      <c r="U49" s="206">
        <v>211.42</v>
      </c>
      <c r="V49" s="206">
        <v>4.42</v>
      </c>
      <c r="W49" s="206">
        <v>7.83</v>
      </c>
      <c r="X49" s="206">
        <v>23.94</v>
      </c>
      <c r="Y49" s="206">
        <v>0</v>
      </c>
      <c r="Z49" s="206">
        <v>58.57</v>
      </c>
      <c r="AA49" s="206">
        <v>21.95</v>
      </c>
      <c r="AB49" s="206">
        <v>0</v>
      </c>
      <c r="AC49" s="206">
        <v>8.14</v>
      </c>
      <c r="AD49" s="206">
        <v>6.18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20.7</v>
      </c>
      <c r="AM49" s="206">
        <v>0</v>
      </c>
      <c r="AN49" s="206">
        <v>0</v>
      </c>
      <c r="AO49" s="206">
        <v>0</v>
      </c>
      <c r="AP49" s="206">
        <v>0</v>
      </c>
      <c r="AQ49" s="206">
        <v>21.35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158.13999999999999</v>
      </c>
      <c r="L50" s="206">
        <v>0</v>
      </c>
      <c r="M50" s="206">
        <v>0</v>
      </c>
      <c r="N50" s="206">
        <v>28.74</v>
      </c>
      <c r="O50" s="206">
        <v>48.27</v>
      </c>
      <c r="P50" s="206">
        <v>66.16</v>
      </c>
      <c r="Q50" s="206">
        <v>5.35</v>
      </c>
      <c r="R50" s="206">
        <v>10.32</v>
      </c>
      <c r="S50" s="206">
        <v>6.42</v>
      </c>
      <c r="T50" s="206">
        <v>0</v>
      </c>
      <c r="U50" s="206">
        <v>211.42</v>
      </c>
      <c r="V50" s="206">
        <v>4.42</v>
      </c>
      <c r="W50" s="206">
        <v>7.83</v>
      </c>
      <c r="X50" s="206">
        <v>23.94</v>
      </c>
      <c r="Y50" s="206">
        <v>0</v>
      </c>
      <c r="Z50" s="206">
        <v>58.57</v>
      </c>
      <c r="AA50" s="206">
        <v>21.95</v>
      </c>
      <c r="AB50" s="206">
        <v>0</v>
      </c>
      <c r="AC50" s="206">
        <v>8.14</v>
      </c>
      <c r="AD50" s="206">
        <v>6.18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20.7</v>
      </c>
      <c r="AM50" s="206">
        <v>0</v>
      </c>
      <c r="AN50" s="206">
        <v>0</v>
      </c>
      <c r="AO50" s="206">
        <v>0</v>
      </c>
      <c r="AP50" s="206">
        <v>0</v>
      </c>
      <c r="AQ50" s="206">
        <v>21.35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158.13999999999999</v>
      </c>
      <c r="L51" s="206">
        <v>0</v>
      </c>
      <c r="M51" s="206">
        <v>0</v>
      </c>
      <c r="N51" s="206">
        <v>28.74</v>
      </c>
      <c r="O51" s="206">
        <v>48.27</v>
      </c>
      <c r="P51" s="206">
        <v>66.16</v>
      </c>
      <c r="Q51" s="206">
        <v>2.65</v>
      </c>
      <c r="R51" s="206">
        <v>10.32</v>
      </c>
      <c r="S51" s="206">
        <v>6.42</v>
      </c>
      <c r="T51" s="206">
        <v>0</v>
      </c>
      <c r="U51" s="206">
        <v>211.42</v>
      </c>
      <c r="V51" s="206">
        <v>4.42</v>
      </c>
      <c r="W51" s="206">
        <v>8.0500000000000007</v>
      </c>
      <c r="X51" s="206">
        <v>23.94</v>
      </c>
      <c r="Y51" s="206">
        <v>0</v>
      </c>
      <c r="Z51" s="206">
        <v>58.57</v>
      </c>
      <c r="AA51" s="206">
        <v>21.95</v>
      </c>
      <c r="AB51" s="206">
        <v>0</v>
      </c>
      <c r="AC51" s="206">
        <v>8.14</v>
      </c>
      <c r="AD51" s="206">
        <v>5.24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21.35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158.13999999999999</v>
      </c>
      <c r="L52" s="206">
        <v>0</v>
      </c>
      <c r="M52" s="206">
        <v>0</v>
      </c>
      <c r="N52" s="206">
        <v>28.74</v>
      </c>
      <c r="O52" s="206">
        <v>48.27</v>
      </c>
      <c r="P52" s="206">
        <v>66.16</v>
      </c>
      <c r="Q52" s="206">
        <v>2.65</v>
      </c>
      <c r="R52" s="206">
        <v>10.32</v>
      </c>
      <c r="S52" s="206">
        <v>6.42</v>
      </c>
      <c r="T52" s="206">
        <v>0</v>
      </c>
      <c r="U52" s="206">
        <v>211.42</v>
      </c>
      <c r="V52" s="206">
        <v>4.42</v>
      </c>
      <c r="W52" s="206">
        <v>8.0500000000000007</v>
      </c>
      <c r="X52" s="206">
        <v>23.94</v>
      </c>
      <c r="Y52" s="206">
        <v>0</v>
      </c>
      <c r="Z52" s="206">
        <v>58.57</v>
      </c>
      <c r="AA52" s="206">
        <v>21.95</v>
      </c>
      <c r="AB52" s="206">
        <v>0</v>
      </c>
      <c r="AC52" s="206">
        <v>8.14</v>
      </c>
      <c r="AD52" s="206">
        <v>5.24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21.35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158.13999999999999</v>
      </c>
      <c r="L53" s="206">
        <v>0</v>
      </c>
      <c r="M53" s="206">
        <v>0</v>
      </c>
      <c r="N53" s="206">
        <v>28.74</v>
      </c>
      <c r="O53" s="206">
        <v>48.27</v>
      </c>
      <c r="P53" s="206">
        <v>66.16</v>
      </c>
      <c r="Q53" s="206">
        <v>2.65</v>
      </c>
      <c r="R53" s="206">
        <v>10.32</v>
      </c>
      <c r="S53" s="206">
        <v>6.42</v>
      </c>
      <c r="T53" s="206">
        <v>0</v>
      </c>
      <c r="U53" s="206">
        <v>211.42</v>
      </c>
      <c r="V53" s="206">
        <v>4.43</v>
      </c>
      <c r="W53" s="206">
        <v>8.0500000000000007</v>
      </c>
      <c r="X53" s="206">
        <v>23.94</v>
      </c>
      <c r="Y53" s="206">
        <v>0</v>
      </c>
      <c r="Z53" s="206">
        <v>58.57</v>
      </c>
      <c r="AA53" s="206">
        <v>21.95</v>
      </c>
      <c r="AB53" s="206">
        <v>0</v>
      </c>
      <c r="AC53" s="206">
        <v>8.14</v>
      </c>
      <c r="AD53" s="206">
        <v>5.24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47.56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21.35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158.13999999999999</v>
      </c>
      <c r="L54" s="206">
        <v>0</v>
      </c>
      <c r="M54" s="206">
        <v>0</v>
      </c>
      <c r="N54" s="206">
        <v>28.74</v>
      </c>
      <c r="O54" s="206">
        <v>48.27</v>
      </c>
      <c r="P54" s="206">
        <v>66.16</v>
      </c>
      <c r="Q54" s="206">
        <v>2.65</v>
      </c>
      <c r="R54" s="206">
        <v>10.32</v>
      </c>
      <c r="S54" s="206">
        <v>6.42</v>
      </c>
      <c r="T54" s="206">
        <v>0</v>
      </c>
      <c r="U54" s="206">
        <v>211.42</v>
      </c>
      <c r="V54" s="206">
        <v>4.43</v>
      </c>
      <c r="W54" s="206">
        <v>8.0500000000000007</v>
      </c>
      <c r="X54" s="206">
        <v>23.94</v>
      </c>
      <c r="Y54" s="206">
        <v>0</v>
      </c>
      <c r="Z54" s="206">
        <v>58.57</v>
      </c>
      <c r="AA54" s="206">
        <v>21.95</v>
      </c>
      <c r="AB54" s="206">
        <v>0</v>
      </c>
      <c r="AC54" s="206">
        <v>8.14</v>
      </c>
      <c r="AD54" s="206">
        <v>5.24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47.56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21.35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158.13999999999999</v>
      </c>
      <c r="L55" s="206">
        <v>1.1100000000000001</v>
      </c>
      <c r="M55" s="206">
        <v>0</v>
      </c>
      <c r="N55" s="206">
        <v>28.74</v>
      </c>
      <c r="O55" s="206">
        <v>48.27</v>
      </c>
      <c r="P55" s="206">
        <v>66.16</v>
      </c>
      <c r="Q55" s="206">
        <v>2.65</v>
      </c>
      <c r="R55" s="206">
        <v>10.32</v>
      </c>
      <c r="S55" s="206">
        <v>6.42</v>
      </c>
      <c r="T55" s="206">
        <v>0</v>
      </c>
      <c r="U55" s="206">
        <v>211.42</v>
      </c>
      <c r="V55" s="206">
        <v>4.43</v>
      </c>
      <c r="W55" s="206">
        <v>8.0500000000000007</v>
      </c>
      <c r="X55" s="206">
        <v>23.94</v>
      </c>
      <c r="Y55" s="206">
        <v>0</v>
      </c>
      <c r="Z55" s="206">
        <v>58.57</v>
      </c>
      <c r="AA55" s="206">
        <v>21.95</v>
      </c>
      <c r="AB55" s="206">
        <v>0</v>
      </c>
      <c r="AC55" s="206">
        <v>8.14</v>
      </c>
      <c r="AD55" s="206">
        <v>5.24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47.56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21.35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158.13999999999999</v>
      </c>
      <c r="L56" s="206">
        <v>2.21</v>
      </c>
      <c r="M56" s="206">
        <v>0</v>
      </c>
      <c r="N56" s="206">
        <v>28.74</v>
      </c>
      <c r="O56" s="206">
        <v>48.27</v>
      </c>
      <c r="P56" s="206">
        <v>66.16</v>
      </c>
      <c r="Q56" s="206">
        <v>2.65</v>
      </c>
      <c r="R56" s="206">
        <v>10.32</v>
      </c>
      <c r="S56" s="206">
        <v>6.42</v>
      </c>
      <c r="T56" s="206">
        <v>0</v>
      </c>
      <c r="U56" s="206">
        <v>211.42</v>
      </c>
      <c r="V56" s="206">
        <v>4.43</v>
      </c>
      <c r="W56" s="206">
        <v>8.0500000000000007</v>
      </c>
      <c r="X56" s="206">
        <v>23.94</v>
      </c>
      <c r="Y56" s="206">
        <v>0</v>
      </c>
      <c r="Z56" s="206">
        <v>58.57</v>
      </c>
      <c r="AA56" s="206">
        <v>21.95</v>
      </c>
      <c r="AB56" s="206">
        <v>0</v>
      </c>
      <c r="AC56" s="206">
        <v>8.14</v>
      </c>
      <c r="AD56" s="206">
        <v>5.24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47.56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21.35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158.13999999999999</v>
      </c>
      <c r="L57" s="206">
        <v>2.0299999999999998</v>
      </c>
      <c r="M57" s="206">
        <v>0</v>
      </c>
      <c r="N57" s="206">
        <v>28.74</v>
      </c>
      <c r="O57" s="206">
        <v>48.27</v>
      </c>
      <c r="P57" s="206">
        <v>66.16</v>
      </c>
      <c r="Q57" s="206">
        <v>2.65</v>
      </c>
      <c r="R57" s="206">
        <v>10.32</v>
      </c>
      <c r="S57" s="206">
        <v>6.42</v>
      </c>
      <c r="T57" s="206">
        <v>0</v>
      </c>
      <c r="U57" s="206">
        <v>211.42</v>
      </c>
      <c r="V57" s="206">
        <v>4.43</v>
      </c>
      <c r="W57" s="206">
        <v>8.0500000000000007</v>
      </c>
      <c r="X57" s="206">
        <v>23.94</v>
      </c>
      <c r="Y57" s="206">
        <v>0</v>
      </c>
      <c r="Z57" s="206">
        <v>58.57</v>
      </c>
      <c r="AA57" s="206">
        <v>21.95</v>
      </c>
      <c r="AB57" s="206">
        <v>0</v>
      </c>
      <c r="AC57" s="206">
        <v>8.14</v>
      </c>
      <c r="AD57" s="206">
        <v>5.24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47.56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21.35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158.13999999999999</v>
      </c>
      <c r="L58" s="206">
        <v>2.0299999999999998</v>
      </c>
      <c r="M58" s="206">
        <v>0</v>
      </c>
      <c r="N58" s="206">
        <v>28.74</v>
      </c>
      <c r="O58" s="206">
        <v>48.27</v>
      </c>
      <c r="P58" s="206">
        <v>66.16</v>
      </c>
      <c r="Q58" s="206">
        <v>2.65</v>
      </c>
      <c r="R58" s="206">
        <v>10.32</v>
      </c>
      <c r="S58" s="206">
        <v>6.42</v>
      </c>
      <c r="T58" s="206">
        <v>0</v>
      </c>
      <c r="U58" s="206">
        <v>211.42</v>
      </c>
      <c r="V58" s="206">
        <v>4.43</v>
      </c>
      <c r="W58" s="206">
        <v>8.0500000000000007</v>
      </c>
      <c r="X58" s="206">
        <v>23.94</v>
      </c>
      <c r="Y58" s="206">
        <v>0</v>
      </c>
      <c r="Z58" s="206">
        <v>58.57</v>
      </c>
      <c r="AA58" s="206">
        <v>21.95</v>
      </c>
      <c r="AB58" s="206">
        <v>0</v>
      </c>
      <c r="AC58" s="206">
        <v>8.14</v>
      </c>
      <c r="AD58" s="206">
        <v>5.24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47.56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21.35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158.13999999999999</v>
      </c>
      <c r="L59" s="206">
        <v>3.14</v>
      </c>
      <c r="M59" s="206">
        <v>0</v>
      </c>
      <c r="N59" s="206">
        <v>28.74</v>
      </c>
      <c r="O59" s="206">
        <v>48.27</v>
      </c>
      <c r="P59" s="206">
        <v>66.16</v>
      </c>
      <c r="Q59" s="206">
        <v>2.65</v>
      </c>
      <c r="R59" s="206">
        <v>10.32</v>
      </c>
      <c r="S59" s="206">
        <v>6.42</v>
      </c>
      <c r="T59" s="206">
        <v>0</v>
      </c>
      <c r="U59" s="206">
        <v>211.42</v>
      </c>
      <c r="V59" s="206">
        <v>4.43</v>
      </c>
      <c r="W59" s="206">
        <v>8.0500000000000007</v>
      </c>
      <c r="X59" s="206">
        <v>23.94</v>
      </c>
      <c r="Y59" s="206">
        <v>0</v>
      </c>
      <c r="Z59" s="206">
        <v>58.57</v>
      </c>
      <c r="AA59" s="206">
        <v>21.95</v>
      </c>
      <c r="AB59" s="206">
        <v>0</v>
      </c>
      <c r="AC59" s="206">
        <v>8.14</v>
      </c>
      <c r="AD59" s="206">
        <v>5.24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21.35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158.13999999999999</v>
      </c>
      <c r="L60" s="206">
        <v>4.25</v>
      </c>
      <c r="M60" s="206">
        <v>0</v>
      </c>
      <c r="N60" s="206">
        <v>28.74</v>
      </c>
      <c r="O60" s="206">
        <v>48.27</v>
      </c>
      <c r="P60" s="206">
        <v>66.16</v>
      </c>
      <c r="Q60" s="206">
        <v>2.65</v>
      </c>
      <c r="R60" s="206">
        <v>10.32</v>
      </c>
      <c r="S60" s="206">
        <v>6.42</v>
      </c>
      <c r="T60" s="206">
        <v>0</v>
      </c>
      <c r="U60" s="206">
        <v>211.42</v>
      </c>
      <c r="V60" s="206">
        <v>4.43</v>
      </c>
      <c r="W60" s="206">
        <v>8.0500000000000007</v>
      </c>
      <c r="X60" s="206">
        <v>23.94</v>
      </c>
      <c r="Y60" s="206">
        <v>0</v>
      </c>
      <c r="Z60" s="206">
        <v>58.57</v>
      </c>
      <c r="AA60" s="206">
        <v>21.95</v>
      </c>
      <c r="AB60" s="206">
        <v>0</v>
      </c>
      <c r="AC60" s="206">
        <v>8.14</v>
      </c>
      <c r="AD60" s="206">
        <v>5.24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21.35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158.13999999999999</v>
      </c>
      <c r="L61" s="206">
        <v>5.51</v>
      </c>
      <c r="M61" s="206">
        <v>0</v>
      </c>
      <c r="N61" s="206">
        <v>28.74</v>
      </c>
      <c r="O61" s="206">
        <v>48.27</v>
      </c>
      <c r="P61" s="206">
        <v>66.16</v>
      </c>
      <c r="Q61" s="206">
        <v>2.65</v>
      </c>
      <c r="R61" s="206">
        <v>10.32</v>
      </c>
      <c r="S61" s="206">
        <v>6.42</v>
      </c>
      <c r="T61" s="206">
        <v>0</v>
      </c>
      <c r="U61" s="206">
        <v>211.42</v>
      </c>
      <c r="V61" s="206">
        <v>4.43</v>
      </c>
      <c r="W61" s="206">
        <v>8.0500000000000007</v>
      </c>
      <c r="X61" s="206">
        <v>23.94</v>
      </c>
      <c r="Y61" s="206">
        <v>0</v>
      </c>
      <c r="Z61" s="206">
        <v>58.57</v>
      </c>
      <c r="AA61" s="206">
        <v>21.95</v>
      </c>
      <c r="AB61" s="206">
        <v>0</v>
      </c>
      <c r="AC61" s="206">
        <v>8.14</v>
      </c>
      <c r="AD61" s="206">
        <v>5.24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21.35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158.13999999999999</v>
      </c>
      <c r="L62" s="206">
        <v>5.51</v>
      </c>
      <c r="M62" s="206">
        <v>0</v>
      </c>
      <c r="N62" s="206">
        <v>28.74</v>
      </c>
      <c r="O62" s="206">
        <v>48.27</v>
      </c>
      <c r="P62" s="206">
        <v>66.16</v>
      </c>
      <c r="Q62" s="206">
        <v>2.65</v>
      </c>
      <c r="R62" s="206">
        <v>10.32</v>
      </c>
      <c r="S62" s="206">
        <v>6.42</v>
      </c>
      <c r="T62" s="206">
        <v>0</v>
      </c>
      <c r="U62" s="206">
        <v>211.42</v>
      </c>
      <c r="V62" s="206">
        <v>4.43</v>
      </c>
      <c r="W62" s="206">
        <v>8.0500000000000007</v>
      </c>
      <c r="X62" s="206">
        <v>23.94</v>
      </c>
      <c r="Y62" s="206">
        <v>0</v>
      </c>
      <c r="Z62" s="206">
        <v>58.57</v>
      </c>
      <c r="AA62" s="206">
        <v>21.95</v>
      </c>
      <c r="AB62" s="206">
        <v>0</v>
      </c>
      <c r="AC62" s="206">
        <v>8.14</v>
      </c>
      <c r="AD62" s="206">
        <v>5.24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21.35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158.13999999999999</v>
      </c>
      <c r="L63" s="206">
        <v>8.84</v>
      </c>
      <c r="M63" s="206">
        <v>0</v>
      </c>
      <c r="N63" s="206">
        <v>28.74</v>
      </c>
      <c r="O63" s="206">
        <v>48.27</v>
      </c>
      <c r="P63" s="206">
        <v>66.16</v>
      </c>
      <c r="Q63" s="206">
        <v>5.31</v>
      </c>
      <c r="R63" s="206">
        <v>10.32</v>
      </c>
      <c r="S63" s="206">
        <v>6.42</v>
      </c>
      <c r="T63" s="206">
        <v>0</v>
      </c>
      <c r="U63" s="206">
        <v>211.42</v>
      </c>
      <c r="V63" s="206">
        <v>4.43</v>
      </c>
      <c r="W63" s="206">
        <v>7.98</v>
      </c>
      <c r="X63" s="206">
        <v>23.94</v>
      </c>
      <c r="Y63" s="206">
        <v>0</v>
      </c>
      <c r="Z63" s="206">
        <v>58.57</v>
      </c>
      <c r="AA63" s="206">
        <v>21.95</v>
      </c>
      <c r="AB63" s="206">
        <v>0</v>
      </c>
      <c r="AC63" s="206">
        <v>8.14</v>
      </c>
      <c r="AD63" s="206">
        <v>5.24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21.35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158.13999999999999</v>
      </c>
      <c r="L64" s="206">
        <v>8.84</v>
      </c>
      <c r="M64" s="206">
        <v>0</v>
      </c>
      <c r="N64" s="206">
        <v>28.74</v>
      </c>
      <c r="O64" s="206">
        <v>48.27</v>
      </c>
      <c r="P64" s="206">
        <v>66.16</v>
      </c>
      <c r="Q64" s="206">
        <v>5.31</v>
      </c>
      <c r="R64" s="206">
        <v>10.32</v>
      </c>
      <c r="S64" s="206">
        <v>6.42</v>
      </c>
      <c r="T64" s="206">
        <v>0</v>
      </c>
      <c r="U64" s="206">
        <v>211.42</v>
      </c>
      <c r="V64" s="206">
        <v>4.43</v>
      </c>
      <c r="W64" s="206">
        <v>7.98</v>
      </c>
      <c r="X64" s="206">
        <v>21.7</v>
      </c>
      <c r="Y64" s="206">
        <v>0</v>
      </c>
      <c r="Z64" s="206">
        <v>58.57</v>
      </c>
      <c r="AA64" s="206">
        <v>21.95</v>
      </c>
      <c r="AB64" s="206">
        <v>0</v>
      </c>
      <c r="AC64" s="206">
        <v>8.14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21.35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158.13999999999999</v>
      </c>
      <c r="L65" s="206">
        <v>8.84</v>
      </c>
      <c r="M65" s="206">
        <v>0</v>
      </c>
      <c r="N65" s="206">
        <v>28.74</v>
      </c>
      <c r="O65" s="206">
        <v>48.27</v>
      </c>
      <c r="P65" s="206">
        <v>66.16</v>
      </c>
      <c r="Q65" s="206">
        <v>5.31</v>
      </c>
      <c r="R65" s="206">
        <v>10.32</v>
      </c>
      <c r="S65" s="206">
        <v>6.42</v>
      </c>
      <c r="T65" s="206">
        <v>0</v>
      </c>
      <c r="U65" s="206">
        <v>211.42</v>
      </c>
      <c r="V65" s="206">
        <v>4.43</v>
      </c>
      <c r="W65" s="206">
        <v>7.83</v>
      </c>
      <c r="X65" s="206">
        <v>19.14</v>
      </c>
      <c r="Y65" s="206">
        <v>0</v>
      </c>
      <c r="Z65" s="206">
        <v>58.57</v>
      </c>
      <c r="AA65" s="206">
        <v>21.95</v>
      </c>
      <c r="AB65" s="206">
        <v>0</v>
      </c>
      <c r="AC65" s="206">
        <v>8.14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21.35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158.13999999999999</v>
      </c>
      <c r="L66" s="206">
        <v>8.84</v>
      </c>
      <c r="M66" s="206">
        <v>0</v>
      </c>
      <c r="N66" s="206">
        <v>28.74</v>
      </c>
      <c r="O66" s="206">
        <v>48.27</v>
      </c>
      <c r="P66" s="206">
        <v>66.16</v>
      </c>
      <c r="Q66" s="206">
        <v>5.31</v>
      </c>
      <c r="R66" s="206">
        <v>10.32</v>
      </c>
      <c r="S66" s="206">
        <v>6.42</v>
      </c>
      <c r="T66" s="206">
        <v>0</v>
      </c>
      <c r="U66" s="206">
        <v>211.42</v>
      </c>
      <c r="V66" s="206">
        <v>4.42</v>
      </c>
      <c r="W66" s="206">
        <v>7.83</v>
      </c>
      <c r="X66" s="206">
        <v>19.14</v>
      </c>
      <c r="Y66" s="206">
        <v>0</v>
      </c>
      <c r="Z66" s="206">
        <v>58.57</v>
      </c>
      <c r="AA66" s="206">
        <v>21.95</v>
      </c>
      <c r="AB66" s="206">
        <v>0</v>
      </c>
      <c r="AC66" s="206">
        <v>8.14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21.35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158.13999999999999</v>
      </c>
      <c r="L67" s="206">
        <v>9.57</v>
      </c>
      <c r="M67" s="206">
        <v>0</v>
      </c>
      <c r="N67" s="206">
        <v>28.74</v>
      </c>
      <c r="O67" s="206">
        <v>48.27</v>
      </c>
      <c r="P67" s="206">
        <v>66.16</v>
      </c>
      <c r="Q67" s="206">
        <v>5.31</v>
      </c>
      <c r="R67" s="206">
        <v>10.32</v>
      </c>
      <c r="S67" s="206">
        <v>6.42</v>
      </c>
      <c r="T67" s="206">
        <v>0</v>
      </c>
      <c r="U67" s="206">
        <v>211.42</v>
      </c>
      <c r="V67" s="206">
        <v>4.42</v>
      </c>
      <c r="W67" s="206">
        <v>7.83</v>
      </c>
      <c r="X67" s="206">
        <v>20.8</v>
      </c>
      <c r="Y67" s="206">
        <v>0</v>
      </c>
      <c r="Z67" s="206">
        <v>58.57</v>
      </c>
      <c r="AA67" s="206">
        <v>21.95</v>
      </c>
      <c r="AB67" s="206">
        <v>0</v>
      </c>
      <c r="AC67" s="206">
        <v>8.14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21.35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158.13999999999999</v>
      </c>
      <c r="L68" s="206">
        <v>10.46</v>
      </c>
      <c r="M68" s="206">
        <v>0</v>
      </c>
      <c r="N68" s="206">
        <v>28.74</v>
      </c>
      <c r="O68" s="206">
        <v>48.27</v>
      </c>
      <c r="P68" s="206">
        <v>66.16</v>
      </c>
      <c r="Q68" s="206">
        <v>5.31</v>
      </c>
      <c r="R68" s="206">
        <v>10.32</v>
      </c>
      <c r="S68" s="206">
        <v>6.42</v>
      </c>
      <c r="T68" s="206">
        <v>0</v>
      </c>
      <c r="U68" s="206">
        <v>211.42</v>
      </c>
      <c r="V68" s="206">
        <v>4.42</v>
      </c>
      <c r="W68" s="206">
        <v>7.83</v>
      </c>
      <c r="X68" s="206">
        <v>23.19</v>
      </c>
      <c r="Y68" s="206">
        <v>0</v>
      </c>
      <c r="Z68" s="206">
        <v>58.57</v>
      </c>
      <c r="AA68" s="206">
        <v>21.95</v>
      </c>
      <c r="AB68" s="206">
        <v>0</v>
      </c>
      <c r="AC68" s="206">
        <v>8.14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21.35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158.13999999999999</v>
      </c>
      <c r="L69" s="206">
        <v>11.5</v>
      </c>
      <c r="M69" s="206">
        <v>0</v>
      </c>
      <c r="N69" s="206">
        <v>28.74</v>
      </c>
      <c r="O69" s="206">
        <v>48.27</v>
      </c>
      <c r="P69" s="206">
        <v>66.16</v>
      </c>
      <c r="Q69" s="206">
        <v>5.31</v>
      </c>
      <c r="R69" s="206">
        <v>10.32</v>
      </c>
      <c r="S69" s="206">
        <v>6.42</v>
      </c>
      <c r="T69" s="206">
        <v>0</v>
      </c>
      <c r="U69" s="206">
        <v>211.42</v>
      </c>
      <c r="V69" s="206">
        <v>4.42</v>
      </c>
      <c r="W69" s="206">
        <v>7.83</v>
      </c>
      <c r="X69" s="206">
        <v>23.94</v>
      </c>
      <c r="Y69" s="206">
        <v>0</v>
      </c>
      <c r="Z69" s="206">
        <v>58.57</v>
      </c>
      <c r="AA69" s="206">
        <v>21.95</v>
      </c>
      <c r="AB69" s="206">
        <v>0</v>
      </c>
      <c r="AC69" s="206">
        <v>8.14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19.37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158.13999999999999</v>
      </c>
      <c r="L70" s="206">
        <v>12.16</v>
      </c>
      <c r="M70" s="206">
        <v>0</v>
      </c>
      <c r="N70" s="206">
        <v>28.74</v>
      </c>
      <c r="O70" s="206">
        <v>48.27</v>
      </c>
      <c r="P70" s="206">
        <v>66.16</v>
      </c>
      <c r="Q70" s="206">
        <v>5.31</v>
      </c>
      <c r="R70" s="206">
        <v>10.32</v>
      </c>
      <c r="S70" s="206">
        <v>6.42</v>
      </c>
      <c r="T70" s="206">
        <v>0</v>
      </c>
      <c r="U70" s="206">
        <v>211.42</v>
      </c>
      <c r="V70" s="206">
        <v>4.42</v>
      </c>
      <c r="W70" s="206">
        <v>7.83</v>
      </c>
      <c r="X70" s="206">
        <v>23.94</v>
      </c>
      <c r="Y70" s="206">
        <v>0</v>
      </c>
      <c r="Z70" s="206">
        <v>58.57</v>
      </c>
      <c r="AA70" s="206">
        <v>21.95</v>
      </c>
      <c r="AB70" s="206">
        <v>0</v>
      </c>
      <c r="AC70" s="206">
        <v>19.59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7.76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158.13999999999999</v>
      </c>
      <c r="L71" s="206">
        <v>12.16</v>
      </c>
      <c r="M71" s="206">
        <v>0</v>
      </c>
      <c r="N71" s="206">
        <v>28.74</v>
      </c>
      <c r="O71" s="206">
        <v>48.27</v>
      </c>
      <c r="P71" s="206">
        <v>66.16</v>
      </c>
      <c r="Q71" s="206">
        <v>5.31</v>
      </c>
      <c r="R71" s="206">
        <v>10.32</v>
      </c>
      <c r="S71" s="206">
        <v>6.42</v>
      </c>
      <c r="T71" s="206">
        <v>0</v>
      </c>
      <c r="U71" s="206">
        <v>211.42</v>
      </c>
      <c r="V71" s="206">
        <v>4.42</v>
      </c>
      <c r="W71" s="206">
        <v>7.83</v>
      </c>
      <c r="X71" s="206">
        <v>23.94</v>
      </c>
      <c r="Y71" s="206">
        <v>0</v>
      </c>
      <c r="Z71" s="206">
        <v>58.57</v>
      </c>
      <c r="AA71" s="206">
        <v>21.95</v>
      </c>
      <c r="AB71" s="206">
        <v>0</v>
      </c>
      <c r="AC71" s="206">
        <v>8.14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2.77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158.13999999999999</v>
      </c>
      <c r="L72" s="206">
        <v>12.16</v>
      </c>
      <c r="M72" s="206">
        <v>0</v>
      </c>
      <c r="N72" s="206">
        <v>28.74</v>
      </c>
      <c r="O72" s="206">
        <v>48.27</v>
      </c>
      <c r="P72" s="206">
        <v>66.16</v>
      </c>
      <c r="Q72" s="206">
        <v>5.31</v>
      </c>
      <c r="R72" s="206">
        <v>10.32</v>
      </c>
      <c r="S72" s="206">
        <v>6.42</v>
      </c>
      <c r="T72" s="206">
        <v>0</v>
      </c>
      <c r="U72" s="206">
        <v>211.42</v>
      </c>
      <c r="V72" s="206">
        <v>4.42</v>
      </c>
      <c r="W72" s="206">
        <v>7.83</v>
      </c>
      <c r="X72" s="206">
        <v>23.94</v>
      </c>
      <c r="Y72" s="206">
        <v>0</v>
      </c>
      <c r="Z72" s="206">
        <v>58.57</v>
      </c>
      <c r="AA72" s="206">
        <v>21.95</v>
      </c>
      <c r="AB72" s="206">
        <v>0</v>
      </c>
      <c r="AC72" s="206">
        <v>8.14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158.13999999999999</v>
      </c>
      <c r="L73" s="206">
        <v>12.16</v>
      </c>
      <c r="M73" s="206">
        <v>0</v>
      </c>
      <c r="N73" s="206">
        <v>28.74</v>
      </c>
      <c r="O73" s="206">
        <v>48.27</v>
      </c>
      <c r="P73" s="206">
        <v>66.16</v>
      </c>
      <c r="Q73" s="206">
        <v>5.31</v>
      </c>
      <c r="R73" s="206">
        <v>10.32</v>
      </c>
      <c r="S73" s="206">
        <v>6.42</v>
      </c>
      <c r="T73" s="206">
        <v>0</v>
      </c>
      <c r="U73" s="206">
        <v>211.42</v>
      </c>
      <c r="V73" s="206">
        <v>4.42</v>
      </c>
      <c r="W73" s="206">
        <v>7.83</v>
      </c>
      <c r="X73" s="206">
        <v>23.94</v>
      </c>
      <c r="Y73" s="206">
        <v>0</v>
      </c>
      <c r="Z73" s="206">
        <v>58.57</v>
      </c>
      <c r="AA73" s="206">
        <v>21.95</v>
      </c>
      <c r="AB73" s="206">
        <v>0</v>
      </c>
      <c r="AC73" s="206">
        <v>8.14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158.13999999999999</v>
      </c>
      <c r="L74" s="206">
        <v>12.16</v>
      </c>
      <c r="M74" s="206">
        <v>0</v>
      </c>
      <c r="N74" s="206">
        <v>28.74</v>
      </c>
      <c r="O74" s="206">
        <v>48.27</v>
      </c>
      <c r="P74" s="206">
        <v>66.16</v>
      </c>
      <c r="Q74" s="206">
        <v>5.31</v>
      </c>
      <c r="R74" s="206">
        <v>10.32</v>
      </c>
      <c r="S74" s="206">
        <v>6.42</v>
      </c>
      <c r="T74" s="206">
        <v>0</v>
      </c>
      <c r="U74" s="206">
        <v>211.42</v>
      </c>
      <c r="V74" s="206">
        <v>4.42</v>
      </c>
      <c r="W74" s="206">
        <v>7.83</v>
      </c>
      <c r="X74" s="206">
        <v>23.94</v>
      </c>
      <c r="Y74" s="206">
        <v>0</v>
      </c>
      <c r="Z74" s="206">
        <v>58.57</v>
      </c>
      <c r="AA74" s="206">
        <v>21.95</v>
      </c>
      <c r="AB74" s="206">
        <v>0</v>
      </c>
      <c r="AC74" s="206">
        <v>8.14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158.13999999999999</v>
      </c>
      <c r="L75" s="206">
        <v>15.5</v>
      </c>
      <c r="M75" s="206">
        <v>0</v>
      </c>
      <c r="N75" s="206">
        <v>28.74</v>
      </c>
      <c r="O75" s="206">
        <v>48.27</v>
      </c>
      <c r="P75" s="206">
        <v>66.16</v>
      </c>
      <c r="Q75" s="206">
        <v>5.31</v>
      </c>
      <c r="R75" s="206">
        <v>10.32</v>
      </c>
      <c r="S75" s="206">
        <v>6.42</v>
      </c>
      <c r="T75" s="206">
        <v>0</v>
      </c>
      <c r="U75" s="206">
        <v>211.42</v>
      </c>
      <c r="V75" s="206">
        <v>4.42</v>
      </c>
      <c r="W75" s="206">
        <v>8.1199999999999992</v>
      </c>
      <c r="X75" s="206">
        <v>23.94</v>
      </c>
      <c r="Y75" s="206">
        <v>0</v>
      </c>
      <c r="Z75" s="206">
        <v>58.57</v>
      </c>
      <c r="AA75" s="206">
        <v>21.95</v>
      </c>
      <c r="AB75" s="206">
        <v>0</v>
      </c>
      <c r="AC75" s="206">
        <v>21.09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158.13999999999999</v>
      </c>
      <c r="L76" s="206">
        <v>19.760000000000002</v>
      </c>
      <c r="M76" s="206">
        <v>0</v>
      </c>
      <c r="N76" s="206">
        <v>28.74</v>
      </c>
      <c r="O76" s="206">
        <v>48.27</v>
      </c>
      <c r="P76" s="206">
        <v>66.16</v>
      </c>
      <c r="Q76" s="206">
        <v>5.31</v>
      </c>
      <c r="R76" s="206">
        <v>10.32</v>
      </c>
      <c r="S76" s="206">
        <v>6.42</v>
      </c>
      <c r="T76" s="206">
        <v>0</v>
      </c>
      <c r="U76" s="206">
        <v>211.42</v>
      </c>
      <c r="V76" s="206">
        <v>4.42</v>
      </c>
      <c r="W76" s="206">
        <v>8.1199999999999992</v>
      </c>
      <c r="X76" s="206">
        <v>23.94</v>
      </c>
      <c r="Y76" s="206">
        <v>0</v>
      </c>
      <c r="Z76" s="206">
        <v>58.57</v>
      </c>
      <c r="AA76" s="206">
        <v>21.95</v>
      </c>
      <c r="AB76" s="206">
        <v>0</v>
      </c>
      <c r="AC76" s="206">
        <v>21.09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158.13999999999999</v>
      </c>
      <c r="L77" s="206">
        <v>25.36</v>
      </c>
      <c r="M77" s="206">
        <v>0</v>
      </c>
      <c r="N77" s="206">
        <v>28.74</v>
      </c>
      <c r="O77" s="206">
        <v>48.27</v>
      </c>
      <c r="P77" s="206">
        <v>66.16</v>
      </c>
      <c r="Q77" s="206">
        <v>5.31</v>
      </c>
      <c r="R77" s="206">
        <v>10.32</v>
      </c>
      <c r="S77" s="206">
        <v>6.42</v>
      </c>
      <c r="T77" s="206">
        <v>0</v>
      </c>
      <c r="U77" s="206">
        <v>211.42</v>
      </c>
      <c r="V77" s="206">
        <v>4.42</v>
      </c>
      <c r="W77" s="206">
        <v>8.1199999999999992</v>
      </c>
      <c r="X77" s="206">
        <v>23.94</v>
      </c>
      <c r="Y77" s="206">
        <v>0</v>
      </c>
      <c r="Z77" s="206">
        <v>58.57</v>
      </c>
      <c r="AA77" s="206">
        <v>21.95</v>
      </c>
      <c r="AB77" s="206">
        <v>0</v>
      </c>
      <c r="AC77" s="206">
        <v>21.09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158.13999999999999</v>
      </c>
      <c r="L78" s="206">
        <v>28.98</v>
      </c>
      <c r="M78" s="206">
        <v>0</v>
      </c>
      <c r="N78" s="206">
        <v>28.74</v>
      </c>
      <c r="O78" s="206">
        <v>48.27</v>
      </c>
      <c r="P78" s="206">
        <v>66.16</v>
      </c>
      <c r="Q78" s="206">
        <v>5.31</v>
      </c>
      <c r="R78" s="206">
        <v>10.32</v>
      </c>
      <c r="S78" s="206">
        <v>6.42</v>
      </c>
      <c r="T78" s="206">
        <v>0</v>
      </c>
      <c r="U78" s="206">
        <v>211.42</v>
      </c>
      <c r="V78" s="206">
        <v>4.42</v>
      </c>
      <c r="W78" s="206">
        <v>8.1199999999999992</v>
      </c>
      <c r="X78" s="206">
        <v>23.94</v>
      </c>
      <c r="Y78" s="206">
        <v>0</v>
      </c>
      <c r="Z78" s="206">
        <v>58.57</v>
      </c>
      <c r="AA78" s="206">
        <v>21.95</v>
      </c>
      <c r="AB78" s="206">
        <v>0</v>
      </c>
      <c r="AC78" s="206">
        <v>21.09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158.13999999999999</v>
      </c>
      <c r="L79" s="206">
        <v>30.93</v>
      </c>
      <c r="M79" s="206">
        <v>0</v>
      </c>
      <c r="N79" s="206">
        <v>28.74</v>
      </c>
      <c r="O79" s="206">
        <v>48.27</v>
      </c>
      <c r="P79" s="206">
        <v>66.16</v>
      </c>
      <c r="Q79" s="206">
        <v>5.31</v>
      </c>
      <c r="R79" s="206">
        <v>10.32</v>
      </c>
      <c r="S79" s="206">
        <v>6.42</v>
      </c>
      <c r="T79" s="206">
        <v>0</v>
      </c>
      <c r="U79" s="206">
        <v>211.42</v>
      </c>
      <c r="V79" s="206">
        <v>4.42</v>
      </c>
      <c r="W79" s="206">
        <v>7.98</v>
      </c>
      <c r="X79" s="206">
        <v>23.94</v>
      </c>
      <c r="Y79" s="206">
        <v>0</v>
      </c>
      <c r="Z79" s="206">
        <v>58.57</v>
      </c>
      <c r="AA79" s="206">
        <v>21.95</v>
      </c>
      <c r="AB79" s="206">
        <v>0</v>
      </c>
      <c r="AC79" s="206">
        <v>8.14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158.13999999999999</v>
      </c>
      <c r="L80" s="206">
        <v>32.869999999999997</v>
      </c>
      <c r="M80" s="206">
        <v>0</v>
      </c>
      <c r="N80" s="206">
        <v>28.74</v>
      </c>
      <c r="O80" s="206">
        <v>48.27</v>
      </c>
      <c r="P80" s="206">
        <v>66.16</v>
      </c>
      <c r="Q80" s="206">
        <v>5.31</v>
      </c>
      <c r="R80" s="206">
        <v>10.32</v>
      </c>
      <c r="S80" s="206">
        <v>6.42</v>
      </c>
      <c r="T80" s="206">
        <v>0</v>
      </c>
      <c r="U80" s="206">
        <v>211.42</v>
      </c>
      <c r="V80" s="206">
        <v>4.42</v>
      </c>
      <c r="W80" s="206">
        <v>7.98</v>
      </c>
      <c r="X80" s="206">
        <v>23.94</v>
      </c>
      <c r="Y80" s="206">
        <v>0</v>
      </c>
      <c r="Z80" s="206">
        <v>58.57</v>
      </c>
      <c r="AA80" s="206">
        <v>21.95</v>
      </c>
      <c r="AB80" s="206">
        <v>0</v>
      </c>
      <c r="AC80" s="206">
        <v>21.09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158.13999999999999</v>
      </c>
      <c r="L81" s="206">
        <v>34.659999999999997</v>
      </c>
      <c r="M81" s="206">
        <v>0</v>
      </c>
      <c r="N81" s="206">
        <v>28.74</v>
      </c>
      <c r="O81" s="206">
        <v>48.27</v>
      </c>
      <c r="P81" s="206">
        <v>66.16</v>
      </c>
      <c r="Q81" s="206">
        <v>5.31</v>
      </c>
      <c r="R81" s="206">
        <v>10.32</v>
      </c>
      <c r="S81" s="206">
        <v>6.42</v>
      </c>
      <c r="T81" s="206">
        <v>0</v>
      </c>
      <c r="U81" s="206">
        <v>211.42</v>
      </c>
      <c r="V81" s="206">
        <v>4.42</v>
      </c>
      <c r="W81" s="206">
        <v>7.98</v>
      </c>
      <c r="X81" s="206">
        <v>23.94</v>
      </c>
      <c r="Y81" s="206">
        <v>0</v>
      </c>
      <c r="Z81" s="206">
        <v>58.57</v>
      </c>
      <c r="AA81" s="206">
        <v>21.95</v>
      </c>
      <c r="AB81" s="206">
        <v>0</v>
      </c>
      <c r="AC81" s="206">
        <v>21.09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158.13999999999999</v>
      </c>
      <c r="L82" s="206">
        <v>36.869999999999997</v>
      </c>
      <c r="M82" s="206">
        <v>0</v>
      </c>
      <c r="N82" s="206">
        <v>28.74</v>
      </c>
      <c r="O82" s="206">
        <v>48.27</v>
      </c>
      <c r="P82" s="206">
        <v>66.16</v>
      </c>
      <c r="Q82" s="206">
        <v>5.31</v>
      </c>
      <c r="R82" s="206">
        <v>10.32</v>
      </c>
      <c r="S82" s="206">
        <v>6.42</v>
      </c>
      <c r="T82" s="206">
        <v>0</v>
      </c>
      <c r="U82" s="206">
        <v>211.42</v>
      </c>
      <c r="V82" s="206">
        <v>4.42</v>
      </c>
      <c r="W82" s="206">
        <v>7.98</v>
      </c>
      <c r="X82" s="206">
        <v>23.94</v>
      </c>
      <c r="Y82" s="206">
        <v>0</v>
      </c>
      <c r="Z82" s="206">
        <v>58.57</v>
      </c>
      <c r="AA82" s="206">
        <v>21.95</v>
      </c>
      <c r="AB82" s="206">
        <v>0</v>
      </c>
      <c r="AC82" s="206">
        <v>21.09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-1.8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158.13999999999999</v>
      </c>
      <c r="L83" s="206">
        <v>39.08</v>
      </c>
      <c r="M83" s="206">
        <v>0</v>
      </c>
      <c r="N83" s="206">
        <v>28.74</v>
      </c>
      <c r="O83" s="206">
        <v>48.27</v>
      </c>
      <c r="P83" s="206">
        <v>66.16</v>
      </c>
      <c r="Q83" s="206">
        <v>5.31</v>
      </c>
      <c r="R83" s="206">
        <v>10.32</v>
      </c>
      <c r="S83" s="206">
        <v>6.42</v>
      </c>
      <c r="T83" s="206">
        <v>0</v>
      </c>
      <c r="U83" s="206">
        <v>211.42</v>
      </c>
      <c r="V83" s="206">
        <v>4.42</v>
      </c>
      <c r="W83" s="206">
        <v>7.98</v>
      </c>
      <c r="X83" s="206">
        <v>23.94</v>
      </c>
      <c r="Y83" s="206">
        <v>0</v>
      </c>
      <c r="Z83" s="206">
        <v>58.57</v>
      </c>
      <c r="AA83" s="206">
        <v>21.95</v>
      </c>
      <c r="AB83" s="206">
        <v>0</v>
      </c>
      <c r="AC83" s="206">
        <v>21.09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-1.8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158.13999999999999</v>
      </c>
      <c r="L84" s="206">
        <v>41.54</v>
      </c>
      <c r="M84" s="206">
        <v>0</v>
      </c>
      <c r="N84" s="206">
        <v>28.74</v>
      </c>
      <c r="O84" s="206">
        <v>48.27</v>
      </c>
      <c r="P84" s="206">
        <v>66.16</v>
      </c>
      <c r="Q84" s="206">
        <v>5.31</v>
      </c>
      <c r="R84" s="206">
        <v>10.32</v>
      </c>
      <c r="S84" s="206">
        <v>6.42</v>
      </c>
      <c r="T84" s="206">
        <v>0</v>
      </c>
      <c r="U84" s="206">
        <v>211.42</v>
      </c>
      <c r="V84" s="206">
        <v>4.42</v>
      </c>
      <c r="W84" s="206">
        <v>7.98</v>
      </c>
      <c r="X84" s="206">
        <v>23.94</v>
      </c>
      <c r="Y84" s="206">
        <v>0</v>
      </c>
      <c r="Z84" s="206">
        <v>58.57</v>
      </c>
      <c r="AA84" s="206">
        <v>21.95</v>
      </c>
      <c r="AB84" s="206">
        <v>0</v>
      </c>
      <c r="AC84" s="206">
        <v>21.09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-1.8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158.13999999999999</v>
      </c>
      <c r="L85" s="206">
        <v>42.37</v>
      </c>
      <c r="M85" s="206">
        <v>0</v>
      </c>
      <c r="N85" s="206">
        <v>28.74</v>
      </c>
      <c r="O85" s="206">
        <v>48.27</v>
      </c>
      <c r="P85" s="206">
        <v>66.16</v>
      </c>
      <c r="Q85" s="206">
        <v>5.31</v>
      </c>
      <c r="R85" s="206">
        <v>10.32</v>
      </c>
      <c r="S85" s="206">
        <v>6.42</v>
      </c>
      <c r="T85" s="206">
        <v>0</v>
      </c>
      <c r="U85" s="206">
        <v>211.42</v>
      </c>
      <c r="V85" s="206">
        <v>4.42</v>
      </c>
      <c r="W85" s="206">
        <v>7.98</v>
      </c>
      <c r="X85" s="206">
        <v>23.94</v>
      </c>
      <c r="Y85" s="206">
        <v>0</v>
      </c>
      <c r="Z85" s="206">
        <v>58.57</v>
      </c>
      <c r="AA85" s="206">
        <v>21.95</v>
      </c>
      <c r="AB85" s="206">
        <v>0</v>
      </c>
      <c r="AC85" s="206">
        <v>8.14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-1.8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158.13999999999999</v>
      </c>
      <c r="L86" s="206">
        <v>42.97</v>
      </c>
      <c r="M86" s="206">
        <v>0</v>
      </c>
      <c r="N86" s="206">
        <v>28.74</v>
      </c>
      <c r="O86" s="206">
        <v>48.27</v>
      </c>
      <c r="P86" s="206">
        <v>66.16</v>
      </c>
      <c r="Q86" s="206">
        <v>5.31</v>
      </c>
      <c r="R86" s="206">
        <v>10.32</v>
      </c>
      <c r="S86" s="206">
        <v>6.42</v>
      </c>
      <c r="T86" s="206">
        <v>0</v>
      </c>
      <c r="U86" s="206">
        <v>211.42</v>
      </c>
      <c r="V86" s="206">
        <v>4.43</v>
      </c>
      <c r="W86" s="206">
        <v>7.98</v>
      </c>
      <c r="X86" s="206">
        <v>23.94</v>
      </c>
      <c r="Y86" s="206">
        <v>0</v>
      </c>
      <c r="Z86" s="206">
        <v>58.57</v>
      </c>
      <c r="AA86" s="206">
        <v>21.95</v>
      </c>
      <c r="AB86" s="206">
        <v>0</v>
      </c>
      <c r="AC86" s="206">
        <v>8.14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-1.8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158.13999999999999</v>
      </c>
      <c r="L87" s="206">
        <v>42.95</v>
      </c>
      <c r="M87" s="206">
        <v>0</v>
      </c>
      <c r="N87" s="206">
        <v>28.74</v>
      </c>
      <c r="O87" s="206">
        <v>48.27</v>
      </c>
      <c r="P87" s="206">
        <v>66.16</v>
      </c>
      <c r="Q87" s="206">
        <v>5.31</v>
      </c>
      <c r="R87" s="206">
        <v>10.32</v>
      </c>
      <c r="S87" s="206">
        <v>6.42</v>
      </c>
      <c r="T87" s="206">
        <v>0</v>
      </c>
      <c r="U87" s="206">
        <v>211.42</v>
      </c>
      <c r="V87" s="206">
        <v>5.05</v>
      </c>
      <c r="W87" s="206">
        <v>7.98</v>
      </c>
      <c r="X87" s="206">
        <v>23.94</v>
      </c>
      <c r="Y87" s="206">
        <v>0</v>
      </c>
      <c r="Z87" s="206">
        <v>58.57</v>
      </c>
      <c r="AA87" s="206">
        <v>21.95</v>
      </c>
      <c r="AB87" s="206">
        <v>0</v>
      </c>
      <c r="AC87" s="206">
        <v>8.14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48.6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158.13999999999999</v>
      </c>
      <c r="L88" s="206">
        <v>42.96</v>
      </c>
      <c r="M88" s="206">
        <v>0</v>
      </c>
      <c r="N88" s="206">
        <v>28.74</v>
      </c>
      <c r="O88" s="206">
        <v>48.27</v>
      </c>
      <c r="P88" s="206">
        <v>66.16</v>
      </c>
      <c r="Q88" s="206">
        <v>5.31</v>
      </c>
      <c r="R88" s="206">
        <v>10.32</v>
      </c>
      <c r="S88" s="206">
        <v>6.42</v>
      </c>
      <c r="T88" s="206">
        <v>0</v>
      </c>
      <c r="U88" s="206">
        <v>211.42</v>
      </c>
      <c r="V88" s="206">
        <v>5.05</v>
      </c>
      <c r="W88" s="206">
        <v>7.98</v>
      </c>
      <c r="X88" s="206">
        <v>23.94</v>
      </c>
      <c r="Y88" s="206">
        <v>0</v>
      </c>
      <c r="Z88" s="206">
        <v>58.57</v>
      </c>
      <c r="AA88" s="206">
        <v>21.95</v>
      </c>
      <c r="AB88" s="206">
        <v>0</v>
      </c>
      <c r="AC88" s="206">
        <v>8.14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48.6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151.53</v>
      </c>
      <c r="L89" s="206">
        <v>11.5</v>
      </c>
      <c r="M89" s="206">
        <v>0</v>
      </c>
      <c r="N89" s="206">
        <v>28.74</v>
      </c>
      <c r="O89" s="206">
        <v>48.27</v>
      </c>
      <c r="P89" s="206">
        <v>66.16</v>
      </c>
      <c r="Q89" s="206">
        <v>0.96</v>
      </c>
      <c r="R89" s="206">
        <v>10.32</v>
      </c>
      <c r="S89" s="206">
        <v>1.92</v>
      </c>
      <c r="T89" s="206">
        <v>0</v>
      </c>
      <c r="U89" s="206">
        <v>211.42</v>
      </c>
      <c r="V89" s="206">
        <v>5.05</v>
      </c>
      <c r="W89" s="206">
        <v>7.98</v>
      </c>
      <c r="X89" s="206">
        <v>23.94</v>
      </c>
      <c r="Y89" s="206">
        <v>0</v>
      </c>
      <c r="Z89" s="206">
        <v>58.57</v>
      </c>
      <c r="AA89" s="206">
        <v>21.95</v>
      </c>
      <c r="AB89" s="206">
        <v>0</v>
      </c>
      <c r="AC89" s="206">
        <v>8.14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48.6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151.53</v>
      </c>
      <c r="L90" s="206">
        <v>11.5</v>
      </c>
      <c r="M90" s="206">
        <v>0</v>
      </c>
      <c r="N90" s="206">
        <v>28.74</v>
      </c>
      <c r="O90" s="206">
        <v>48.27</v>
      </c>
      <c r="P90" s="206">
        <v>66.16</v>
      </c>
      <c r="Q90" s="206">
        <v>0.96</v>
      </c>
      <c r="R90" s="206">
        <v>10.32</v>
      </c>
      <c r="S90" s="206">
        <v>1.92</v>
      </c>
      <c r="T90" s="206">
        <v>0</v>
      </c>
      <c r="U90" s="206">
        <v>211.42</v>
      </c>
      <c r="V90" s="206">
        <v>5.05</v>
      </c>
      <c r="W90" s="206">
        <v>7.98</v>
      </c>
      <c r="X90" s="206">
        <v>23.94</v>
      </c>
      <c r="Y90" s="206">
        <v>0</v>
      </c>
      <c r="Z90" s="206">
        <v>58.57</v>
      </c>
      <c r="AA90" s="206">
        <v>21.95</v>
      </c>
      <c r="AB90" s="206">
        <v>0</v>
      </c>
      <c r="AC90" s="206">
        <v>8.14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57.6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151.53</v>
      </c>
      <c r="L91" s="206">
        <v>11.57</v>
      </c>
      <c r="M91" s="206">
        <v>0</v>
      </c>
      <c r="N91" s="206">
        <v>28.74</v>
      </c>
      <c r="O91" s="206">
        <v>48.27</v>
      </c>
      <c r="P91" s="206">
        <v>66.16</v>
      </c>
      <c r="Q91" s="206">
        <v>0.96</v>
      </c>
      <c r="R91" s="206">
        <v>10.32</v>
      </c>
      <c r="S91" s="206">
        <v>1.92</v>
      </c>
      <c r="T91" s="206">
        <v>0</v>
      </c>
      <c r="U91" s="206">
        <v>211.42</v>
      </c>
      <c r="V91" s="206">
        <v>5.01</v>
      </c>
      <c r="W91" s="206">
        <v>7.98</v>
      </c>
      <c r="X91" s="206">
        <v>23.94</v>
      </c>
      <c r="Y91" s="206">
        <v>0</v>
      </c>
      <c r="Z91" s="206">
        <v>58.57</v>
      </c>
      <c r="AA91" s="206">
        <v>21.95</v>
      </c>
      <c r="AB91" s="206">
        <v>0</v>
      </c>
      <c r="AC91" s="206">
        <v>8.14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48.6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151.53</v>
      </c>
      <c r="L92" s="206">
        <v>11.57</v>
      </c>
      <c r="M92" s="206">
        <v>0</v>
      </c>
      <c r="N92" s="206">
        <v>28.74</v>
      </c>
      <c r="O92" s="206">
        <v>48.27</v>
      </c>
      <c r="P92" s="206">
        <v>66.16</v>
      </c>
      <c r="Q92" s="206">
        <v>0.96</v>
      </c>
      <c r="R92" s="206">
        <v>10.32</v>
      </c>
      <c r="S92" s="206">
        <v>1.92</v>
      </c>
      <c r="T92" s="206">
        <v>0</v>
      </c>
      <c r="U92" s="206">
        <v>211.42</v>
      </c>
      <c r="V92" s="206">
        <v>5.01</v>
      </c>
      <c r="W92" s="206">
        <v>7.98</v>
      </c>
      <c r="X92" s="206">
        <v>23.94</v>
      </c>
      <c r="Y92" s="206">
        <v>0</v>
      </c>
      <c r="Z92" s="206">
        <v>58.57</v>
      </c>
      <c r="AA92" s="206">
        <v>21.95</v>
      </c>
      <c r="AB92" s="206">
        <v>0</v>
      </c>
      <c r="AC92" s="206">
        <v>8.14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137.97</v>
      </c>
      <c r="L93" s="206">
        <v>11.5</v>
      </c>
      <c r="M93" s="206">
        <v>0</v>
      </c>
      <c r="N93" s="206">
        <v>28.74</v>
      </c>
      <c r="O93" s="206">
        <v>48.27</v>
      </c>
      <c r="P93" s="206">
        <v>66.16</v>
      </c>
      <c r="Q93" s="206">
        <v>0.96</v>
      </c>
      <c r="R93" s="206">
        <v>10.32</v>
      </c>
      <c r="S93" s="206">
        <v>1.91</v>
      </c>
      <c r="T93" s="206">
        <v>0</v>
      </c>
      <c r="U93" s="206">
        <v>211.42</v>
      </c>
      <c r="V93" s="206">
        <v>5.01</v>
      </c>
      <c r="W93" s="206">
        <v>7.53</v>
      </c>
      <c r="X93" s="206">
        <v>23.94</v>
      </c>
      <c r="Y93" s="206">
        <v>0</v>
      </c>
      <c r="Z93" s="206">
        <v>58.57</v>
      </c>
      <c r="AA93" s="206">
        <v>21.95</v>
      </c>
      <c r="AB93" s="206">
        <v>0</v>
      </c>
      <c r="AC93" s="206">
        <v>8.14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78.099999999999994</v>
      </c>
      <c r="L94" s="206">
        <v>11.5</v>
      </c>
      <c r="M94" s="206">
        <v>0</v>
      </c>
      <c r="N94" s="206">
        <v>28.74</v>
      </c>
      <c r="O94" s="206">
        <v>48.27</v>
      </c>
      <c r="P94" s="206">
        <v>66.16</v>
      </c>
      <c r="Q94" s="206">
        <v>0.96</v>
      </c>
      <c r="R94" s="206">
        <v>10.32</v>
      </c>
      <c r="S94" s="206">
        <v>1.91</v>
      </c>
      <c r="T94" s="206">
        <v>0</v>
      </c>
      <c r="U94" s="206">
        <v>211.42</v>
      </c>
      <c r="V94" s="206">
        <v>5.01</v>
      </c>
      <c r="W94" s="206">
        <v>7.53</v>
      </c>
      <c r="X94" s="206">
        <v>23.94</v>
      </c>
      <c r="Y94" s="206">
        <v>0</v>
      </c>
      <c r="Z94" s="206">
        <v>58.57</v>
      </c>
      <c r="AA94" s="206">
        <v>21.95</v>
      </c>
      <c r="AB94" s="206">
        <v>0</v>
      </c>
      <c r="AC94" s="206">
        <v>8.14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76.66</v>
      </c>
      <c r="L95" s="206">
        <v>26.63</v>
      </c>
      <c r="M95" s="206">
        <v>0</v>
      </c>
      <c r="N95" s="206">
        <v>28.74</v>
      </c>
      <c r="O95" s="206">
        <v>48.27</v>
      </c>
      <c r="P95" s="206">
        <v>66.16</v>
      </c>
      <c r="Q95" s="206">
        <v>0.96</v>
      </c>
      <c r="R95" s="206">
        <v>4.79</v>
      </c>
      <c r="S95" s="206">
        <v>2</v>
      </c>
      <c r="T95" s="206">
        <v>0</v>
      </c>
      <c r="U95" s="206">
        <v>211.42</v>
      </c>
      <c r="V95" s="206">
        <v>4.18</v>
      </c>
      <c r="W95" s="206">
        <v>5.13</v>
      </c>
      <c r="X95" s="206">
        <v>12.65</v>
      </c>
      <c r="Y95" s="206">
        <v>0</v>
      </c>
      <c r="Z95" s="206">
        <v>58.57</v>
      </c>
      <c r="AA95" s="206">
        <v>21.95</v>
      </c>
      <c r="AB95" s="206">
        <v>0</v>
      </c>
      <c r="AC95" s="206">
        <v>8.14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77.16</v>
      </c>
      <c r="L96" s="206">
        <v>11.5</v>
      </c>
      <c r="M96" s="206">
        <v>0</v>
      </c>
      <c r="N96" s="206">
        <v>28.74</v>
      </c>
      <c r="O96" s="206">
        <v>48.27</v>
      </c>
      <c r="P96" s="206">
        <v>66.16</v>
      </c>
      <c r="Q96" s="206">
        <v>0.96</v>
      </c>
      <c r="R96" s="206">
        <v>4.79</v>
      </c>
      <c r="S96" s="206">
        <v>2</v>
      </c>
      <c r="T96" s="206">
        <v>0</v>
      </c>
      <c r="U96" s="206">
        <v>211.42</v>
      </c>
      <c r="V96" s="206">
        <v>2.12</v>
      </c>
      <c r="W96" s="206">
        <v>4.79</v>
      </c>
      <c r="X96" s="206">
        <v>10.54</v>
      </c>
      <c r="Y96" s="206">
        <v>0</v>
      </c>
      <c r="Z96" s="206">
        <v>58.57</v>
      </c>
      <c r="AA96" s="206">
        <v>21.95</v>
      </c>
      <c r="AB96" s="206">
        <v>0</v>
      </c>
      <c r="AC96" s="206">
        <v>8.14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84.7</v>
      </c>
      <c r="L97" s="206">
        <v>11.5</v>
      </c>
      <c r="M97" s="206">
        <v>0</v>
      </c>
      <c r="N97" s="206">
        <v>28.74</v>
      </c>
      <c r="O97" s="206">
        <v>48.27</v>
      </c>
      <c r="P97" s="206">
        <v>66.16</v>
      </c>
      <c r="Q97" s="206">
        <v>0.96</v>
      </c>
      <c r="R97" s="206">
        <v>4.79</v>
      </c>
      <c r="S97" s="206">
        <v>3.05</v>
      </c>
      <c r="T97" s="206">
        <v>0</v>
      </c>
      <c r="U97" s="206">
        <v>211.42</v>
      </c>
      <c r="V97" s="206">
        <v>0</v>
      </c>
      <c r="W97" s="206">
        <v>4.79</v>
      </c>
      <c r="X97" s="206">
        <v>11</v>
      </c>
      <c r="Y97" s="206">
        <v>0</v>
      </c>
      <c r="Z97" s="206">
        <v>58.57</v>
      </c>
      <c r="AA97" s="206">
        <v>21.95</v>
      </c>
      <c r="AB97" s="206">
        <v>0</v>
      </c>
      <c r="AC97" s="206">
        <v>8.14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84.7</v>
      </c>
      <c r="L98" s="206">
        <v>11.5</v>
      </c>
      <c r="M98" s="206">
        <v>0</v>
      </c>
      <c r="N98" s="206">
        <v>28.74</v>
      </c>
      <c r="O98" s="206">
        <v>48.27</v>
      </c>
      <c r="P98" s="206">
        <v>66.16</v>
      </c>
      <c r="Q98" s="206">
        <v>0.96</v>
      </c>
      <c r="R98" s="206">
        <v>4.79</v>
      </c>
      <c r="S98" s="206">
        <v>3.05</v>
      </c>
      <c r="T98" s="206">
        <v>0</v>
      </c>
      <c r="U98" s="206">
        <v>211.42</v>
      </c>
      <c r="V98" s="206">
        <v>0</v>
      </c>
      <c r="W98" s="206">
        <v>4.79</v>
      </c>
      <c r="X98" s="206">
        <v>10.54</v>
      </c>
      <c r="Y98" s="206">
        <v>0</v>
      </c>
      <c r="Z98" s="206">
        <v>58.57</v>
      </c>
      <c r="AA98" s="206">
        <v>21.95</v>
      </c>
      <c r="AB98" s="206">
        <v>0</v>
      </c>
      <c r="AC98" s="206">
        <v>8.14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3.2834599999999985</v>
      </c>
      <c r="L99">
        <f t="shared" si="0"/>
        <v>0.37048749999999991</v>
      </c>
      <c r="M99">
        <f t="shared" si="0"/>
        <v>0</v>
      </c>
      <c r="N99">
        <f t="shared" si="0"/>
        <v>0.68975999999999871</v>
      </c>
      <c r="O99">
        <f t="shared" si="0"/>
        <v>1.1584800000000008</v>
      </c>
      <c r="P99">
        <f t="shared" si="0"/>
        <v>1.5992899999999977</v>
      </c>
      <c r="Q99">
        <f t="shared" si="0"/>
        <v>5.8855000000000046E-2</v>
      </c>
      <c r="R99">
        <f t="shared" si="0"/>
        <v>0.21224750000000028</v>
      </c>
      <c r="S99">
        <f t="shared" si="0"/>
        <v>0.1218275000000001</v>
      </c>
      <c r="T99">
        <f t="shared" si="0"/>
        <v>0</v>
      </c>
      <c r="U99">
        <f t="shared" si="0"/>
        <v>5.460854999999988</v>
      </c>
      <c r="V99">
        <f t="shared" si="0"/>
        <v>8.3275000000000002E-2</v>
      </c>
      <c r="W99">
        <f t="shared" si="0"/>
        <v>0.16727500000000001</v>
      </c>
      <c r="X99">
        <f t="shared" si="0"/>
        <v>0.48371000000000075</v>
      </c>
      <c r="Y99">
        <f t="shared" si="0"/>
        <v>0</v>
      </c>
      <c r="Z99">
        <f t="shared" si="0"/>
        <v>1.2986124999999999</v>
      </c>
      <c r="AA99">
        <f t="shared" si="0"/>
        <v>0.48210500000000073</v>
      </c>
      <c r="AB99">
        <f t="shared" si="0"/>
        <v>0</v>
      </c>
      <c r="AC99">
        <f t="shared" si="0"/>
        <v>0.22969749999999994</v>
      </c>
      <c r="AD99">
        <f t="shared" si="0"/>
        <v>3.9280000000000002E-2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0.79083999999999954</v>
      </c>
      <c r="AL99">
        <f t="shared" si="0"/>
        <v>0.11998499999999995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0.20924500000000013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0.79</v>
      </c>
      <c r="L3" s="206">
        <v>203.14</v>
      </c>
      <c r="M3" s="206">
        <v>27.04</v>
      </c>
      <c r="N3" s="206">
        <v>34.729999999999997</v>
      </c>
      <c r="O3" s="206">
        <v>0</v>
      </c>
      <c r="P3" s="206">
        <v>40.96</v>
      </c>
      <c r="Q3" s="206">
        <v>0</v>
      </c>
      <c r="R3" s="206">
        <v>3.46</v>
      </c>
      <c r="S3" s="206">
        <v>3.46</v>
      </c>
      <c r="T3" s="206">
        <v>0</v>
      </c>
      <c r="U3" s="206">
        <v>20.51</v>
      </c>
      <c r="V3" s="206">
        <v>1.92</v>
      </c>
      <c r="W3" s="206">
        <v>4.79</v>
      </c>
      <c r="X3" s="206">
        <v>9.58</v>
      </c>
      <c r="Y3" s="206">
        <v>0</v>
      </c>
      <c r="Z3" s="206">
        <v>67.27</v>
      </c>
      <c r="AA3" s="206">
        <v>7.67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54.25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0.77</v>
      </c>
      <c r="L4" s="206">
        <v>203.14</v>
      </c>
      <c r="M4" s="206">
        <v>27.04</v>
      </c>
      <c r="N4" s="206">
        <v>34.729999999999997</v>
      </c>
      <c r="O4" s="206">
        <v>0</v>
      </c>
      <c r="P4" s="206">
        <v>40.96</v>
      </c>
      <c r="Q4" s="206">
        <v>0</v>
      </c>
      <c r="R4" s="206">
        <v>4.84</v>
      </c>
      <c r="S4" s="206">
        <v>3.46</v>
      </c>
      <c r="T4" s="206">
        <v>0</v>
      </c>
      <c r="U4" s="206">
        <v>20.51</v>
      </c>
      <c r="V4" s="206">
        <v>1.92</v>
      </c>
      <c r="W4" s="206">
        <v>4.79</v>
      </c>
      <c r="X4" s="206">
        <v>9.58</v>
      </c>
      <c r="Y4" s="206">
        <v>0</v>
      </c>
      <c r="Z4" s="206">
        <v>70.209999999999994</v>
      </c>
      <c r="AA4" s="206">
        <v>7.67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54.25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0.79</v>
      </c>
      <c r="L5" s="206">
        <v>203.14</v>
      </c>
      <c r="M5" s="206">
        <v>27.04</v>
      </c>
      <c r="N5" s="206">
        <v>34.729999999999997</v>
      </c>
      <c r="O5" s="206">
        <v>0</v>
      </c>
      <c r="P5" s="206">
        <v>40.96</v>
      </c>
      <c r="Q5" s="206">
        <v>0</v>
      </c>
      <c r="R5" s="206">
        <v>4.84</v>
      </c>
      <c r="S5" s="206">
        <v>3.46</v>
      </c>
      <c r="T5" s="206">
        <v>0</v>
      </c>
      <c r="U5" s="206">
        <v>20.51</v>
      </c>
      <c r="V5" s="206">
        <v>1.92</v>
      </c>
      <c r="W5" s="206">
        <v>4.79</v>
      </c>
      <c r="X5" s="206">
        <v>9.58</v>
      </c>
      <c r="Y5" s="206">
        <v>0</v>
      </c>
      <c r="Z5" s="206">
        <v>70.209999999999994</v>
      </c>
      <c r="AA5" s="206">
        <v>7.67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54.25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0.77</v>
      </c>
      <c r="L6" s="206">
        <v>203.14</v>
      </c>
      <c r="M6" s="206">
        <v>27.04</v>
      </c>
      <c r="N6" s="206">
        <v>34.729999999999997</v>
      </c>
      <c r="O6" s="206">
        <v>0</v>
      </c>
      <c r="P6" s="206">
        <v>40.96</v>
      </c>
      <c r="Q6" s="206">
        <v>0</v>
      </c>
      <c r="R6" s="206">
        <v>4.84</v>
      </c>
      <c r="S6" s="206">
        <v>3.46</v>
      </c>
      <c r="T6" s="206">
        <v>0</v>
      </c>
      <c r="U6" s="206">
        <v>20.51</v>
      </c>
      <c r="V6" s="206">
        <v>1.92</v>
      </c>
      <c r="W6" s="206">
        <v>4.79</v>
      </c>
      <c r="X6" s="206">
        <v>9.58</v>
      </c>
      <c r="Y6" s="206">
        <v>0</v>
      </c>
      <c r="Z6" s="206">
        <v>70.209999999999994</v>
      </c>
      <c r="AA6" s="206">
        <v>7.67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54.25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4.8099999999999996</v>
      </c>
      <c r="L7" s="206">
        <v>203.14</v>
      </c>
      <c r="M7" s="206">
        <v>27.04</v>
      </c>
      <c r="N7" s="206">
        <v>34.729999999999997</v>
      </c>
      <c r="O7" s="206">
        <v>0</v>
      </c>
      <c r="P7" s="206">
        <v>40.96</v>
      </c>
      <c r="Q7" s="206">
        <v>0</v>
      </c>
      <c r="R7" s="206">
        <v>4.84</v>
      </c>
      <c r="S7" s="206">
        <v>4.04</v>
      </c>
      <c r="T7" s="206">
        <v>0</v>
      </c>
      <c r="U7" s="206">
        <v>20.51</v>
      </c>
      <c r="V7" s="206">
        <v>1.92</v>
      </c>
      <c r="W7" s="206">
        <v>4.79</v>
      </c>
      <c r="X7" s="206">
        <v>9.58</v>
      </c>
      <c r="Y7" s="206">
        <v>0</v>
      </c>
      <c r="Z7" s="206">
        <v>70.09</v>
      </c>
      <c r="AA7" s="206">
        <v>7.67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54.25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4.8099999999999996</v>
      </c>
      <c r="L8" s="206">
        <v>203.14</v>
      </c>
      <c r="M8" s="206">
        <v>27.04</v>
      </c>
      <c r="N8" s="206">
        <v>34.729999999999997</v>
      </c>
      <c r="O8" s="206">
        <v>0</v>
      </c>
      <c r="P8" s="206">
        <v>40.96</v>
      </c>
      <c r="Q8" s="206">
        <v>0</v>
      </c>
      <c r="R8" s="206">
        <v>4.84</v>
      </c>
      <c r="S8" s="206">
        <v>4.04</v>
      </c>
      <c r="T8" s="206">
        <v>0</v>
      </c>
      <c r="U8" s="206">
        <v>20.51</v>
      </c>
      <c r="V8" s="206">
        <v>1.92</v>
      </c>
      <c r="W8" s="206">
        <v>4.79</v>
      </c>
      <c r="X8" s="206">
        <v>9.58</v>
      </c>
      <c r="Y8" s="206">
        <v>0</v>
      </c>
      <c r="Z8" s="206">
        <v>38.33</v>
      </c>
      <c r="AA8" s="206">
        <v>7.67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54.25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4.8099999999999996</v>
      </c>
      <c r="L9" s="206">
        <v>203.14</v>
      </c>
      <c r="M9" s="206">
        <v>27.04</v>
      </c>
      <c r="N9" s="206">
        <v>34.729999999999997</v>
      </c>
      <c r="O9" s="206">
        <v>0</v>
      </c>
      <c r="P9" s="206">
        <v>40.96</v>
      </c>
      <c r="Q9" s="206">
        <v>0</v>
      </c>
      <c r="R9" s="206">
        <v>4.84</v>
      </c>
      <c r="S9" s="206">
        <v>4.04</v>
      </c>
      <c r="T9" s="206">
        <v>0</v>
      </c>
      <c r="U9" s="206">
        <v>20.51</v>
      </c>
      <c r="V9" s="206">
        <v>1.92</v>
      </c>
      <c r="W9" s="206">
        <v>4.79</v>
      </c>
      <c r="X9" s="206">
        <v>9.58</v>
      </c>
      <c r="Y9" s="206">
        <v>0</v>
      </c>
      <c r="Z9" s="206">
        <v>38.33</v>
      </c>
      <c r="AA9" s="206">
        <v>7.67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54.25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4.8099999999999996</v>
      </c>
      <c r="L10" s="206">
        <v>203.14</v>
      </c>
      <c r="M10" s="206">
        <v>27.04</v>
      </c>
      <c r="N10" s="206">
        <v>34.729999999999997</v>
      </c>
      <c r="O10" s="206">
        <v>0</v>
      </c>
      <c r="P10" s="206">
        <v>40.96</v>
      </c>
      <c r="Q10" s="206">
        <v>0</v>
      </c>
      <c r="R10" s="206">
        <v>4.8600000000000003</v>
      </c>
      <c r="S10" s="206">
        <v>4.04</v>
      </c>
      <c r="T10" s="206">
        <v>0</v>
      </c>
      <c r="U10" s="206">
        <v>20.51</v>
      </c>
      <c r="V10" s="206">
        <v>1.92</v>
      </c>
      <c r="W10" s="206">
        <v>4.79</v>
      </c>
      <c r="X10" s="206">
        <v>9.58</v>
      </c>
      <c r="Y10" s="206">
        <v>0</v>
      </c>
      <c r="Z10" s="206">
        <v>38.33</v>
      </c>
      <c r="AA10" s="206">
        <v>7.67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54.25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4.8099999999999996</v>
      </c>
      <c r="L11" s="206">
        <v>203.14</v>
      </c>
      <c r="M11" s="206">
        <v>27.04</v>
      </c>
      <c r="N11" s="206">
        <v>34.729999999999997</v>
      </c>
      <c r="O11" s="206">
        <v>0</v>
      </c>
      <c r="P11" s="206">
        <v>40.96</v>
      </c>
      <c r="Q11" s="206">
        <v>0</v>
      </c>
      <c r="R11" s="206">
        <v>4.8600000000000003</v>
      </c>
      <c r="S11" s="206">
        <v>4.04</v>
      </c>
      <c r="T11" s="206">
        <v>0</v>
      </c>
      <c r="U11" s="206">
        <v>20.51</v>
      </c>
      <c r="V11" s="206">
        <v>1.92</v>
      </c>
      <c r="W11" s="206">
        <v>4.79</v>
      </c>
      <c r="X11" s="206">
        <v>9.58</v>
      </c>
      <c r="Y11" s="206">
        <v>0</v>
      </c>
      <c r="Z11" s="206">
        <v>38.33</v>
      </c>
      <c r="AA11" s="206">
        <v>7.67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54.25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4.8099999999999996</v>
      </c>
      <c r="L12" s="206">
        <v>203.14</v>
      </c>
      <c r="M12" s="206">
        <v>27.04</v>
      </c>
      <c r="N12" s="206">
        <v>34.729999999999997</v>
      </c>
      <c r="O12" s="206">
        <v>0</v>
      </c>
      <c r="P12" s="206">
        <v>40.96</v>
      </c>
      <c r="Q12" s="206">
        <v>0</v>
      </c>
      <c r="R12" s="206">
        <v>4.8600000000000003</v>
      </c>
      <c r="S12" s="206">
        <v>4.04</v>
      </c>
      <c r="T12" s="206">
        <v>0</v>
      </c>
      <c r="U12" s="206">
        <v>20.51</v>
      </c>
      <c r="V12" s="206">
        <v>1.92</v>
      </c>
      <c r="W12" s="206">
        <v>4.79</v>
      </c>
      <c r="X12" s="206">
        <v>9.58</v>
      </c>
      <c r="Y12" s="206">
        <v>0</v>
      </c>
      <c r="Z12" s="206">
        <v>38.33</v>
      </c>
      <c r="AA12" s="206">
        <v>7.67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54.25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4.8099999999999996</v>
      </c>
      <c r="L13" s="206">
        <v>203.14</v>
      </c>
      <c r="M13" s="206">
        <v>27.04</v>
      </c>
      <c r="N13" s="206">
        <v>34.729999999999997</v>
      </c>
      <c r="O13" s="206">
        <v>0</v>
      </c>
      <c r="P13" s="206">
        <v>40.96</v>
      </c>
      <c r="Q13" s="206">
        <v>0</v>
      </c>
      <c r="R13" s="206">
        <v>4.8600000000000003</v>
      </c>
      <c r="S13" s="206">
        <v>4.04</v>
      </c>
      <c r="T13" s="206">
        <v>0</v>
      </c>
      <c r="U13" s="206">
        <v>20.51</v>
      </c>
      <c r="V13" s="206">
        <v>1.92</v>
      </c>
      <c r="W13" s="206">
        <v>4.79</v>
      </c>
      <c r="X13" s="206">
        <v>9.58</v>
      </c>
      <c r="Y13" s="206">
        <v>0</v>
      </c>
      <c r="Z13" s="206">
        <v>38.33</v>
      </c>
      <c r="AA13" s="206">
        <v>7.67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54.25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4.8099999999999996</v>
      </c>
      <c r="L14" s="206">
        <v>203.14</v>
      </c>
      <c r="M14" s="206">
        <v>27.04</v>
      </c>
      <c r="N14" s="206">
        <v>34.729999999999997</v>
      </c>
      <c r="O14" s="206">
        <v>0</v>
      </c>
      <c r="P14" s="206">
        <v>40.96</v>
      </c>
      <c r="Q14" s="206">
        <v>0</v>
      </c>
      <c r="R14" s="206">
        <v>4.8600000000000003</v>
      </c>
      <c r="S14" s="206">
        <v>4.04</v>
      </c>
      <c r="T14" s="206">
        <v>0</v>
      </c>
      <c r="U14" s="206">
        <v>20.51</v>
      </c>
      <c r="V14" s="206">
        <v>1.92</v>
      </c>
      <c r="W14" s="206">
        <v>4.79</v>
      </c>
      <c r="X14" s="206">
        <v>9.58</v>
      </c>
      <c r="Y14" s="206">
        <v>0</v>
      </c>
      <c r="Z14" s="206">
        <v>38.33</v>
      </c>
      <c r="AA14" s="206">
        <v>7.67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54.25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4.82</v>
      </c>
      <c r="L15" s="206">
        <v>203.14</v>
      </c>
      <c r="M15" s="206">
        <v>27.04</v>
      </c>
      <c r="N15" s="206">
        <v>34.729999999999997</v>
      </c>
      <c r="O15" s="206">
        <v>0</v>
      </c>
      <c r="P15" s="206">
        <v>40.96</v>
      </c>
      <c r="Q15" s="206">
        <v>0</v>
      </c>
      <c r="R15" s="206">
        <v>5.12</v>
      </c>
      <c r="S15" s="206">
        <v>4.12</v>
      </c>
      <c r="T15" s="206">
        <v>0</v>
      </c>
      <c r="U15" s="206">
        <v>20.51</v>
      </c>
      <c r="V15" s="206">
        <v>1.92</v>
      </c>
      <c r="W15" s="206">
        <v>4.79</v>
      </c>
      <c r="X15" s="206">
        <v>9.58</v>
      </c>
      <c r="Y15" s="206">
        <v>0</v>
      </c>
      <c r="Z15" s="206">
        <v>38.33</v>
      </c>
      <c r="AA15" s="206">
        <v>7.67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54.25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4.82</v>
      </c>
      <c r="L16" s="206">
        <v>203.14</v>
      </c>
      <c r="M16" s="206">
        <v>27.04</v>
      </c>
      <c r="N16" s="206">
        <v>34.729999999999997</v>
      </c>
      <c r="O16" s="206">
        <v>0</v>
      </c>
      <c r="P16" s="206">
        <v>40.96</v>
      </c>
      <c r="Q16" s="206">
        <v>0</v>
      </c>
      <c r="R16" s="206">
        <v>5.12</v>
      </c>
      <c r="S16" s="206">
        <v>4.12</v>
      </c>
      <c r="T16" s="206">
        <v>0</v>
      </c>
      <c r="U16" s="206">
        <v>20.51</v>
      </c>
      <c r="V16" s="206">
        <v>1.92</v>
      </c>
      <c r="W16" s="206">
        <v>4.79</v>
      </c>
      <c r="X16" s="206">
        <v>9.58</v>
      </c>
      <c r="Y16" s="206">
        <v>0</v>
      </c>
      <c r="Z16" s="206">
        <v>38.33</v>
      </c>
      <c r="AA16" s="206">
        <v>7.67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54.25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4.82</v>
      </c>
      <c r="L17" s="206">
        <v>203.14</v>
      </c>
      <c r="M17" s="206">
        <v>27.04</v>
      </c>
      <c r="N17" s="206">
        <v>34.729999999999997</v>
      </c>
      <c r="O17" s="206">
        <v>0</v>
      </c>
      <c r="P17" s="206">
        <v>40.96</v>
      </c>
      <c r="Q17" s="206">
        <v>0</v>
      </c>
      <c r="R17" s="206">
        <v>5.12</v>
      </c>
      <c r="S17" s="206">
        <v>4.12</v>
      </c>
      <c r="T17" s="206">
        <v>0</v>
      </c>
      <c r="U17" s="206">
        <v>20.51</v>
      </c>
      <c r="V17" s="206">
        <v>1.92</v>
      </c>
      <c r="W17" s="206">
        <v>4.79</v>
      </c>
      <c r="X17" s="206">
        <v>9.58</v>
      </c>
      <c r="Y17" s="206">
        <v>0</v>
      </c>
      <c r="Z17" s="206">
        <v>38.33</v>
      </c>
      <c r="AA17" s="206">
        <v>7.67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54.25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4.82</v>
      </c>
      <c r="L18" s="206">
        <v>203.14</v>
      </c>
      <c r="M18" s="206">
        <v>27.04</v>
      </c>
      <c r="N18" s="206">
        <v>34.729999999999997</v>
      </c>
      <c r="O18" s="206">
        <v>0</v>
      </c>
      <c r="P18" s="206">
        <v>40.96</v>
      </c>
      <c r="Q18" s="206">
        <v>0</v>
      </c>
      <c r="R18" s="206">
        <v>5.12</v>
      </c>
      <c r="S18" s="206">
        <v>4.12</v>
      </c>
      <c r="T18" s="206">
        <v>0</v>
      </c>
      <c r="U18" s="206">
        <v>20.51</v>
      </c>
      <c r="V18" s="206">
        <v>1.92</v>
      </c>
      <c r="W18" s="206">
        <v>4.79</v>
      </c>
      <c r="X18" s="206">
        <v>9.58</v>
      </c>
      <c r="Y18" s="206">
        <v>0</v>
      </c>
      <c r="Z18" s="206">
        <v>38.33</v>
      </c>
      <c r="AA18" s="206">
        <v>7.67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54.25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4.82</v>
      </c>
      <c r="L19" s="206">
        <v>203.14</v>
      </c>
      <c r="M19" s="206">
        <v>27.28</v>
      </c>
      <c r="N19" s="206">
        <v>34.729999999999997</v>
      </c>
      <c r="O19" s="206">
        <v>0</v>
      </c>
      <c r="P19" s="206">
        <v>40.96</v>
      </c>
      <c r="Q19" s="206">
        <v>0</v>
      </c>
      <c r="R19" s="206">
        <v>5.1100000000000003</v>
      </c>
      <c r="S19" s="206">
        <v>4.12</v>
      </c>
      <c r="T19" s="206">
        <v>0</v>
      </c>
      <c r="U19" s="206">
        <v>20.51</v>
      </c>
      <c r="V19" s="206">
        <v>1.92</v>
      </c>
      <c r="W19" s="206">
        <v>4.79</v>
      </c>
      <c r="X19" s="206">
        <v>9.58</v>
      </c>
      <c r="Y19" s="206">
        <v>0</v>
      </c>
      <c r="Z19" s="206">
        <v>38.33</v>
      </c>
      <c r="AA19" s="206">
        <v>7.67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54.25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4.82</v>
      </c>
      <c r="L20" s="206">
        <v>203.14</v>
      </c>
      <c r="M20" s="206">
        <v>27.04</v>
      </c>
      <c r="N20" s="206">
        <v>34.729999999999997</v>
      </c>
      <c r="O20" s="206">
        <v>0</v>
      </c>
      <c r="P20" s="206">
        <v>40.96</v>
      </c>
      <c r="Q20" s="206">
        <v>0</v>
      </c>
      <c r="R20" s="206">
        <v>5.1100000000000003</v>
      </c>
      <c r="S20" s="206">
        <v>4.12</v>
      </c>
      <c r="T20" s="206">
        <v>0</v>
      </c>
      <c r="U20" s="206">
        <v>20.51</v>
      </c>
      <c r="V20" s="206">
        <v>1.92</v>
      </c>
      <c r="W20" s="206">
        <v>4.79</v>
      </c>
      <c r="X20" s="206">
        <v>9.58</v>
      </c>
      <c r="Y20" s="206">
        <v>0</v>
      </c>
      <c r="Z20" s="206">
        <v>38.33</v>
      </c>
      <c r="AA20" s="206">
        <v>7.67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54.25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0.75</v>
      </c>
      <c r="L21" s="206">
        <v>203.14</v>
      </c>
      <c r="M21" s="206">
        <v>27.04</v>
      </c>
      <c r="N21" s="206">
        <v>34.729999999999997</v>
      </c>
      <c r="O21" s="206">
        <v>0</v>
      </c>
      <c r="P21" s="206">
        <v>40.96</v>
      </c>
      <c r="Q21" s="206">
        <v>0</v>
      </c>
      <c r="R21" s="206">
        <v>4.84</v>
      </c>
      <c r="S21" s="206">
        <v>3.46</v>
      </c>
      <c r="T21" s="206">
        <v>0</v>
      </c>
      <c r="U21" s="206">
        <v>20.51</v>
      </c>
      <c r="V21" s="206">
        <v>1.92</v>
      </c>
      <c r="W21" s="206">
        <v>4.79</v>
      </c>
      <c r="X21" s="206">
        <v>9.58</v>
      </c>
      <c r="Y21" s="206">
        <v>0</v>
      </c>
      <c r="Z21" s="206">
        <v>70.27</v>
      </c>
      <c r="AA21" s="206">
        <v>7.67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54.25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0.73</v>
      </c>
      <c r="L22" s="206">
        <v>203.14</v>
      </c>
      <c r="M22" s="206">
        <v>27.04</v>
      </c>
      <c r="N22" s="206">
        <v>34.729999999999997</v>
      </c>
      <c r="O22" s="206">
        <v>0</v>
      </c>
      <c r="P22" s="206">
        <v>40.96</v>
      </c>
      <c r="Q22" s="206">
        <v>0</v>
      </c>
      <c r="R22" s="206">
        <v>4.84</v>
      </c>
      <c r="S22" s="206">
        <v>3.46</v>
      </c>
      <c r="T22" s="206">
        <v>0</v>
      </c>
      <c r="U22" s="206">
        <v>20.51</v>
      </c>
      <c r="V22" s="206">
        <v>1.92</v>
      </c>
      <c r="W22" s="206">
        <v>4.79</v>
      </c>
      <c r="X22" s="206">
        <v>9.58</v>
      </c>
      <c r="Y22" s="206">
        <v>0</v>
      </c>
      <c r="Z22" s="206">
        <v>70.27</v>
      </c>
      <c r="AA22" s="206">
        <v>7.67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54.25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8.99</v>
      </c>
      <c r="L23" s="206">
        <v>263.51</v>
      </c>
      <c r="M23" s="206">
        <v>25.23</v>
      </c>
      <c r="N23" s="206">
        <v>34.729999999999997</v>
      </c>
      <c r="O23" s="206">
        <v>0</v>
      </c>
      <c r="P23" s="206">
        <v>40.950000000000003</v>
      </c>
      <c r="Q23" s="206">
        <v>0</v>
      </c>
      <c r="R23" s="206">
        <v>10.5</v>
      </c>
      <c r="S23" s="206">
        <v>7.98</v>
      </c>
      <c r="T23" s="206">
        <v>0</v>
      </c>
      <c r="U23" s="206">
        <v>20.51</v>
      </c>
      <c r="V23" s="206">
        <v>2.8</v>
      </c>
      <c r="W23" s="206">
        <v>7.17</v>
      </c>
      <c r="X23" s="206">
        <v>19.59</v>
      </c>
      <c r="Y23" s="206">
        <v>0</v>
      </c>
      <c r="Z23" s="206">
        <v>67.27</v>
      </c>
      <c r="AA23" s="206">
        <v>26.51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54.25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8.99</v>
      </c>
      <c r="L24" s="206">
        <v>263.51</v>
      </c>
      <c r="M24" s="206">
        <v>26.94</v>
      </c>
      <c r="N24" s="206">
        <v>34.729999999999997</v>
      </c>
      <c r="O24" s="206">
        <v>0</v>
      </c>
      <c r="P24" s="206">
        <v>40.950000000000003</v>
      </c>
      <c r="Q24" s="206">
        <v>0</v>
      </c>
      <c r="R24" s="206">
        <v>12.47</v>
      </c>
      <c r="S24" s="206">
        <v>7.92</v>
      </c>
      <c r="T24" s="206">
        <v>0</v>
      </c>
      <c r="U24" s="206">
        <v>20.51</v>
      </c>
      <c r="V24" s="206">
        <v>5.25</v>
      </c>
      <c r="W24" s="206">
        <v>9.49</v>
      </c>
      <c r="X24" s="206">
        <v>27.07</v>
      </c>
      <c r="Y24" s="206">
        <v>0</v>
      </c>
      <c r="Z24" s="206">
        <v>64.37</v>
      </c>
      <c r="AA24" s="206">
        <v>26.51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51.41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8.99</v>
      </c>
      <c r="L25" s="206">
        <v>287.45999999999998</v>
      </c>
      <c r="M25" s="206">
        <v>26.6</v>
      </c>
      <c r="N25" s="206">
        <v>34.729999999999997</v>
      </c>
      <c r="O25" s="206">
        <v>0</v>
      </c>
      <c r="P25" s="206">
        <v>40.950000000000003</v>
      </c>
      <c r="Q25" s="206">
        <v>0</v>
      </c>
      <c r="R25" s="206">
        <v>12.47</v>
      </c>
      <c r="S25" s="206">
        <v>7.92</v>
      </c>
      <c r="T25" s="206">
        <v>0</v>
      </c>
      <c r="U25" s="206">
        <v>20.51</v>
      </c>
      <c r="V25" s="206">
        <v>6.02</v>
      </c>
      <c r="W25" s="206">
        <v>9.4700000000000006</v>
      </c>
      <c r="X25" s="206">
        <v>28.69</v>
      </c>
      <c r="Y25" s="206">
        <v>0</v>
      </c>
      <c r="Z25" s="206">
        <v>64.37</v>
      </c>
      <c r="AA25" s="206">
        <v>26.51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8.99</v>
      </c>
      <c r="L26" s="206">
        <v>287.45999999999998</v>
      </c>
      <c r="M26" s="206">
        <v>26.6</v>
      </c>
      <c r="N26" s="206">
        <v>34.729999999999997</v>
      </c>
      <c r="O26" s="206">
        <v>0</v>
      </c>
      <c r="P26" s="206">
        <v>40.950000000000003</v>
      </c>
      <c r="Q26" s="206">
        <v>1.1299999999999999</v>
      </c>
      <c r="R26" s="206">
        <v>12.47</v>
      </c>
      <c r="S26" s="206">
        <v>7.92</v>
      </c>
      <c r="T26" s="206">
        <v>0</v>
      </c>
      <c r="U26" s="206">
        <v>20.51</v>
      </c>
      <c r="V26" s="206">
        <v>6.03</v>
      </c>
      <c r="W26" s="206">
        <v>9.81</v>
      </c>
      <c r="X26" s="206">
        <v>28.91</v>
      </c>
      <c r="Y26" s="206">
        <v>0</v>
      </c>
      <c r="Z26" s="206">
        <v>64.37</v>
      </c>
      <c r="AA26" s="206">
        <v>26.51</v>
      </c>
      <c r="AB26" s="206">
        <v>0</v>
      </c>
      <c r="AC26" s="206">
        <v>7.84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8.33</v>
      </c>
      <c r="L27" s="206">
        <v>300</v>
      </c>
      <c r="M27" s="206">
        <v>26.6</v>
      </c>
      <c r="N27" s="206">
        <v>34.729999999999997</v>
      </c>
      <c r="O27" s="206">
        <v>0</v>
      </c>
      <c r="P27" s="206">
        <v>42.37</v>
      </c>
      <c r="Q27" s="206">
        <v>1.02</v>
      </c>
      <c r="R27" s="206">
        <v>12.47</v>
      </c>
      <c r="S27" s="206">
        <v>7.76</v>
      </c>
      <c r="T27" s="206">
        <v>0</v>
      </c>
      <c r="U27" s="206">
        <v>20.51</v>
      </c>
      <c r="V27" s="206">
        <v>6.03</v>
      </c>
      <c r="W27" s="206">
        <v>9.81</v>
      </c>
      <c r="X27" s="206">
        <v>28.91</v>
      </c>
      <c r="Y27" s="206">
        <v>0</v>
      </c>
      <c r="Z27" s="206">
        <v>64.37</v>
      </c>
      <c r="AA27" s="206">
        <v>26.51</v>
      </c>
      <c r="AB27" s="206">
        <v>0</v>
      </c>
      <c r="AC27" s="206">
        <v>7.84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20.53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8.99</v>
      </c>
      <c r="L28" s="206">
        <v>300</v>
      </c>
      <c r="M28" s="206">
        <v>26.6</v>
      </c>
      <c r="N28" s="206">
        <v>34.729999999999997</v>
      </c>
      <c r="O28" s="206">
        <v>0</v>
      </c>
      <c r="P28" s="206">
        <v>42.37</v>
      </c>
      <c r="Q28" s="206">
        <v>1.29</v>
      </c>
      <c r="R28" s="206">
        <v>12.47</v>
      </c>
      <c r="S28" s="206">
        <v>7.76</v>
      </c>
      <c r="T28" s="206">
        <v>0</v>
      </c>
      <c r="U28" s="206">
        <v>20.51</v>
      </c>
      <c r="V28" s="206">
        <v>5.84</v>
      </c>
      <c r="W28" s="206">
        <v>9.81</v>
      </c>
      <c r="X28" s="206">
        <v>28.91</v>
      </c>
      <c r="Y28" s="206">
        <v>0</v>
      </c>
      <c r="Z28" s="206">
        <v>64.37</v>
      </c>
      <c r="AA28" s="206">
        <v>26.51</v>
      </c>
      <c r="AB28" s="206">
        <v>0</v>
      </c>
      <c r="AC28" s="206">
        <v>7.84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20.53</v>
      </c>
      <c r="AM28" s="206">
        <v>0</v>
      </c>
      <c r="AN28" s="206">
        <v>0</v>
      </c>
      <c r="AO28" s="206">
        <v>0</v>
      </c>
      <c r="AP28" s="206">
        <v>0</v>
      </c>
      <c r="AQ28" s="206">
        <v>0.27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8.99</v>
      </c>
      <c r="L29" s="206">
        <v>358</v>
      </c>
      <c r="M29" s="206">
        <v>26.6</v>
      </c>
      <c r="N29" s="206">
        <v>34.729999999999997</v>
      </c>
      <c r="O29" s="206">
        <v>0</v>
      </c>
      <c r="P29" s="206">
        <v>42.37</v>
      </c>
      <c r="Q29" s="206">
        <v>3.19</v>
      </c>
      <c r="R29" s="206">
        <v>12.47</v>
      </c>
      <c r="S29" s="206">
        <v>7.76</v>
      </c>
      <c r="T29" s="206">
        <v>0</v>
      </c>
      <c r="U29" s="206">
        <v>20.51</v>
      </c>
      <c r="V29" s="206">
        <v>6.09</v>
      </c>
      <c r="W29" s="206">
        <v>9.81</v>
      </c>
      <c r="X29" s="206">
        <v>28.91</v>
      </c>
      <c r="Y29" s="206">
        <v>0</v>
      </c>
      <c r="Z29" s="206">
        <v>64.37</v>
      </c>
      <c r="AA29" s="206">
        <v>26.51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20.53</v>
      </c>
      <c r="AM29" s="206">
        <v>0</v>
      </c>
      <c r="AN29" s="206">
        <v>0</v>
      </c>
      <c r="AO29" s="206">
        <v>0</v>
      </c>
      <c r="AP29" s="206">
        <v>0</v>
      </c>
      <c r="AQ29" s="206">
        <v>0.83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8.99</v>
      </c>
      <c r="L30" s="206">
        <v>417</v>
      </c>
      <c r="M30" s="206">
        <v>26.6</v>
      </c>
      <c r="N30" s="206">
        <v>34.729999999999997</v>
      </c>
      <c r="O30" s="206">
        <v>0</v>
      </c>
      <c r="P30" s="206">
        <v>42.37</v>
      </c>
      <c r="Q30" s="206">
        <v>5.31</v>
      </c>
      <c r="R30" s="206">
        <v>12.47</v>
      </c>
      <c r="S30" s="206">
        <v>7.76</v>
      </c>
      <c r="T30" s="206">
        <v>0</v>
      </c>
      <c r="U30" s="206">
        <v>20.51</v>
      </c>
      <c r="V30" s="206">
        <v>6.09</v>
      </c>
      <c r="W30" s="206">
        <v>9.81</v>
      </c>
      <c r="X30" s="206">
        <v>28.91</v>
      </c>
      <c r="Y30" s="206">
        <v>0</v>
      </c>
      <c r="Z30" s="206">
        <v>64.37</v>
      </c>
      <c r="AA30" s="206">
        <v>26.51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20.53</v>
      </c>
      <c r="AM30" s="206">
        <v>0</v>
      </c>
      <c r="AN30" s="206">
        <v>0</v>
      </c>
      <c r="AO30" s="206">
        <v>0</v>
      </c>
      <c r="AP30" s="206">
        <v>0</v>
      </c>
      <c r="AQ30" s="206">
        <v>4.25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8.99</v>
      </c>
      <c r="L31" s="206">
        <v>417</v>
      </c>
      <c r="M31" s="206">
        <v>26.6</v>
      </c>
      <c r="N31" s="206">
        <v>34.729999999999997</v>
      </c>
      <c r="O31" s="206">
        <v>0</v>
      </c>
      <c r="P31" s="206">
        <v>42.37</v>
      </c>
      <c r="Q31" s="206">
        <v>4.1100000000000003</v>
      </c>
      <c r="R31" s="206">
        <v>12.47</v>
      </c>
      <c r="S31" s="206">
        <v>7.76</v>
      </c>
      <c r="T31" s="206">
        <v>0</v>
      </c>
      <c r="U31" s="206">
        <v>19.510000000000002</v>
      </c>
      <c r="V31" s="206">
        <v>5.84</v>
      </c>
      <c r="W31" s="206">
        <v>9.81</v>
      </c>
      <c r="X31" s="206">
        <v>28.91</v>
      </c>
      <c r="Y31" s="206">
        <v>0</v>
      </c>
      <c r="Z31" s="206">
        <v>64.37</v>
      </c>
      <c r="AA31" s="206">
        <v>26.51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20.53</v>
      </c>
      <c r="AM31" s="206">
        <v>0</v>
      </c>
      <c r="AN31" s="206">
        <v>0</v>
      </c>
      <c r="AO31" s="206">
        <v>0</v>
      </c>
      <c r="AP31" s="206">
        <v>0</v>
      </c>
      <c r="AQ31" s="206">
        <v>10.14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8.99</v>
      </c>
      <c r="L32" s="206">
        <v>417</v>
      </c>
      <c r="M32" s="206">
        <v>26.6</v>
      </c>
      <c r="N32" s="206">
        <v>34.729999999999997</v>
      </c>
      <c r="O32" s="206">
        <v>0</v>
      </c>
      <c r="P32" s="206">
        <v>42.37</v>
      </c>
      <c r="Q32" s="206">
        <v>4.01</v>
      </c>
      <c r="R32" s="206">
        <v>12.47</v>
      </c>
      <c r="S32" s="206">
        <v>7.76</v>
      </c>
      <c r="T32" s="206">
        <v>0</v>
      </c>
      <c r="U32" s="206">
        <v>18.52</v>
      </c>
      <c r="V32" s="206">
        <v>5.84</v>
      </c>
      <c r="W32" s="206">
        <v>9.81</v>
      </c>
      <c r="X32" s="206">
        <v>28.91</v>
      </c>
      <c r="Y32" s="206">
        <v>0</v>
      </c>
      <c r="Z32" s="206">
        <v>64.37</v>
      </c>
      <c r="AA32" s="206">
        <v>26.51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20.53</v>
      </c>
      <c r="AM32" s="206">
        <v>0</v>
      </c>
      <c r="AN32" s="206">
        <v>0</v>
      </c>
      <c r="AO32" s="206">
        <v>0</v>
      </c>
      <c r="AP32" s="206">
        <v>0</v>
      </c>
      <c r="AQ32" s="206">
        <v>18.7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8.99</v>
      </c>
      <c r="L33" s="206">
        <v>417</v>
      </c>
      <c r="M33" s="206">
        <v>26.6</v>
      </c>
      <c r="N33" s="206">
        <v>34.729999999999997</v>
      </c>
      <c r="O33" s="206">
        <v>0</v>
      </c>
      <c r="P33" s="206">
        <v>42.37</v>
      </c>
      <c r="Q33" s="206">
        <v>3.69</v>
      </c>
      <c r="R33" s="206">
        <v>12.47</v>
      </c>
      <c r="S33" s="206">
        <v>7.76</v>
      </c>
      <c r="T33" s="206">
        <v>0</v>
      </c>
      <c r="U33" s="206">
        <v>16.41</v>
      </c>
      <c r="V33" s="206">
        <v>5.84</v>
      </c>
      <c r="W33" s="206">
        <v>9.81</v>
      </c>
      <c r="X33" s="206">
        <v>28.91</v>
      </c>
      <c r="Y33" s="206">
        <v>0</v>
      </c>
      <c r="Z33" s="206">
        <v>64.37</v>
      </c>
      <c r="AA33" s="206">
        <v>26.51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28.28</v>
      </c>
      <c r="AM33" s="206">
        <v>0</v>
      </c>
      <c r="AN33" s="206">
        <v>0</v>
      </c>
      <c r="AO33" s="206">
        <v>0</v>
      </c>
      <c r="AP33" s="206">
        <v>0</v>
      </c>
      <c r="AQ33" s="206">
        <v>18.7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8.99</v>
      </c>
      <c r="L34" s="206">
        <v>417</v>
      </c>
      <c r="M34" s="206">
        <v>26.6</v>
      </c>
      <c r="N34" s="206">
        <v>34.729999999999997</v>
      </c>
      <c r="O34" s="206">
        <v>0</v>
      </c>
      <c r="P34" s="206">
        <v>42.37</v>
      </c>
      <c r="Q34" s="206">
        <v>3.11</v>
      </c>
      <c r="R34" s="206">
        <v>12.47</v>
      </c>
      <c r="S34" s="206">
        <v>7.76</v>
      </c>
      <c r="T34" s="206">
        <v>0</v>
      </c>
      <c r="U34" s="206">
        <v>16.41</v>
      </c>
      <c r="V34" s="206">
        <v>5.84</v>
      </c>
      <c r="W34" s="206">
        <v>9.81</v>
      </c>
      <c r="X34" s="206">
        <v>28.91</v>
      </c>
      <c r="Y34" s="206">
        <v>0</v>
      </c>
      <c r="Z34" s="206">
        <v>64.37</v>
      </c>
      <c r="AA34" s="206">
        <v>26.51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28.28</v>
      </c>
      <c r="AM34" s="206">
        <v>0</v>
      </c>
      <c r="AN34" s="206">
        <v>0</v>
      </c>
      <c r="AO34" s="206">
        <v>0</v>
      </c>
      <c r="AP34" s="206">
        <v>0</v>
      </c>
      <c r="AQ34" s="206">
        <v>18.7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8.99</v>
      </c>
      <c r="L35" s="206">
        <v>417</v>
      </c>
      <c r="M35" s="206">
        <v>26.6</v>
      </c>
      <c r="N35" s="206">
        <v>34.729999999999997</v>
      </c>
      <c r="O35" s="206">
        <v>0</v>
      </c>
      <c r="P35" s="206">
        <v>42.37</v>
      </c>
      <c r="Q35" s="206">
        <v>3.09</v>
      </c>
      <c r="R35" s="206">
        <v>12.47</v>
      </c>
      <c r="S35" s="206">
        <v>7.76</v>
      </c>
      <c r="T35" s="206">
        <v>0</v>
      </c>
      <c r="U35" s="206">
        <v>16.41</v>
      </c>
      <c r="V35" s="206">
        <v>5.49</v>
      </c>
      <c r="W35" s="206">
        <v>9.81</v>
      </c>
      <c r="X35" s="206">
        <v>28.91</v>
      </c>
      <c r="Y35" s="206">
        <v>0</v>
      </c>
      <c r="Z35" s="206">
        <v>64.37</v>
      </c>
      <c r="AA35" s="206">
        <v>26.51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25.01</v>
      </c>
      <c r="AM35" s="206">
        <v>0</v>
      </c>
      <c r="AN35" s="206">
        <v>0</v>
      </c>
      <c r="AO35" s="206">
        <v>0</v>
      </c>
      <c r="AP35" s="206">
        <v>0</v>
      </c>
      <c r="AQ35" s="206">
        <v>18.7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8.99</v>
      </c>
      <c r="L36" s="206">
        <v>417</v>
      </c>
      <c r="M36" s="206">
        <v>26.6</v>
      </c>
      <c r="N36" s="206">
        <v>34.729999999999997</v>
      </c>
      <c r="O36" s="206">
        <v>0</v>
      </c>
      <c r="P36" s="206">
        <v>42.37</v>
      </c>
      <c r="Q36" s="206">
        <v>3.09</v>
      </c>
      <c r="R36" s="206">
        <v>12.47</v>
      </c>
      <c r="S36" s="206">
        <v>7.76</v>
      </c>
      <c r="T36" s="206">
        <v>0</v>
      </c>
      <c r="U36" s="206">
        <v>16.41</v>
      </c>
      <c r="V36" s="206">
        <v>5.49</v>
      </c>
      <c r="W36" s="206">
        <v>9.81</v>
      </c>
      <c r="X36" s="206">
        <v>28.91</v>
      </c>
      <c r="Y36" s="206">
        <v>0</v>
      </c>
      <c r="Z36" s="206">
        <v>64.37</v>
      </c>
      <c r="AA36" s="206">
        <v>26.51</v>
      </c>
      <c r="AB36" s="206">
        <v>0</v>
      </c>
      <c r="AC36" s="206">
        <v>0</v>
      </c>
      <c r="AD36" s="206">
        <v>8.31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25.01</v>
      </c>
      <c r="AM36" s="206">
        <v>0</v>
      </c>
      <c r="AN36" s="206">
        <v>0</v>
      </c>
      <c r="AO36" s="206">
        <v>0</v>
      </c>
      <c r="AP36" s="206">
        <v>0</v>
      </c>
      <c r="AQ36" s="206">
        <v>18.7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8.99</v>
      </c>
      <c r="L37" s="206">
        <v>417</v>
      </c>
      <c r="M37" s="206">
        <v>26.6</v>
      </c>
      <c r="N37" s="206">
        <v>34.729999999999997</v>
      </c>
      <c r="O37" s="206">
        <v>0</v>
      </c>
      <c r="P37" s="206">
        <v>42.37</v>
      </c>
      <c r="Q37" s="206">
        <v>1.54</v>
      </c>
      <c r="R37" s="206">
        <v>12.47</v>
      </c>
      <c r="S37" s="206">
        <v>7.76</v>
      </c>
      <c r="T37" s="206">
        <v>0</v>
      </c>
      <c r="U37" s="206">
        <v>16.41</v>
      </c>
      <c r="V37" s="206">
        <v>5.33</v>
      </c>
      <c r="W37" s="206">
        <v>9.81</v>
      </c>
      <c r="X37" s="206">
        <v>28.91</v>
      </c>
      <c r="Y37" s="206">
        <v>0</v>
      </c>
      <c r="Z37" s="206">
        <v>64.37</v>
      </c>
      <c r="AA37" s="206">
        <v>26.51</v>
      </c>
      <c r="AB37" s="206">
        <v>0</v>
      </c>
      <c r="AC37" s="206">
        <v>0</v>
      </c>
      <c r="AD37" s="206">
        <v>8.31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25.01</v>
      </c>
      <c r="AM37" s="206">
        <v>0</v>
      </c>
      <c r="AN37" s="206">
        <v>0</v>
      </c>
      <c r="AO37" s="206">
        <v>0</v>
      </c>
      <c r="AP37" s="206">
        <v>0</v>
      </c>
      <c r="AQ37" s="206">
        <v>18.7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8.99</v>
      </c>
      <c r="L38" s="206">
        <v>417</v>
      </c>
      <c r="M38" s="206">
        <v>26.6</v>
      </c>
      <c r="N38" s="206">
        <v>34.729999999999997</v>
      </c>
      <c r="O38" s="206">
        <v>0</v>
      </c>
      <c r="P38" s="206">
        <v>42.37</v>
      </c>
      <c r="Q38" s="206">
        <v>1.54</v>
      </c>
      <c r="R38" s="206">
        <v>12.47</v>
      </c>
      <c r="S38" s="206">
        <v>7.76</v>
      </c>
      <c r="T38" s="206">
        <v>0</v>
      </c>
      <c r="U38" s="206">
        <v>16.41</v>
      </c>
      <c r="V38" s="206">
        <v>5.33</v>
      </c>
      <c r="W38" s="206">
        <v>9.81</v>
      </c>
      <c r="X38" s="206">
        <v>28.91</v>
      </c>
      <c r="Y38" s="206">
        <v>0</v>
      </c>
      <c r="Z38" s="206">
        <v>64.37</v>
      </c>
      <c r="AA38" s="206">
        <v>26.51</v>
      </c>
      <c r="AB38" s="206">
        <v>0</v>
      </c>
      <c r="AC38" s="206">
        <v>0</v>
      </c>
      <c r="AD38" s="206">
        <v>8.31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25.01</v>
      </c>
      <c r="AM38" s="206">
        <v>0</v>
      </c>
      <c r="AN38" s="206">
        <v>0</v>
      </c>
      <c r="AO38" s="206">
        <v>0</v>
      </c>
      <c r="AP38" s="206">
        <v>0</v>
      </c>
      <c r="AQ38" s="206">
        <v>18.7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8.99</v>
      </c>
      <c r="L39" s="206">
        <v>0</v>
      </c>
      <c r="M39" s="206">
        <v>26.6</v>
      </c>
      <c r="N39" s="206">
        <v>34.729999999999997</v>
      </c>
      <c r="O39" s="206">
        <v>0</v>
      </c>
      <c r="P39" s="206">
        <v>42.37</v>
      </c>
      <c r="Q39" s="206">
        <v>1.54</v>
      </c>
      <c r="R39" s="206">
        <v>12.47</v>
      </c>
      <c r="S39" s="206">
        <v>7.76</v>
      </c>
      <c r="T39" s="206">
        <v>0</v>
      </c>
      <c r="U39" s="206">
        <v>16.41</v>
      </c>
      <c r="V39" s="206">
        <v>5.56</v>
      </c>
      <c r="W39" s="206">
        <v>9.81</v>
      </c>
      <c r="X39" s="206">
        <v>28.91</v>
      </c>
      <c r="Y39" s="206">
        <v>0</v>
      </c>
      <c r="Z39" s="206">
        <v>64.37</v>
      </c>
      <c r="AA39" s="206">
        <v>26.51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25.01</v>
      </c>
      <c r="AM39" s="206">
        <v>0</v>
      </c>
      <c r="AN39" s="206">
        <v>0</v>
      </c>
      <c r="AO39" s="206">
        <v>0</v>
      </c>
      <c r="AP39" s="206">
        <v>0</v>
      </c>
      <c r="AQ39" s="206">
        <v>18.7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8.99</v>
      </c>
      <c r="L40" s="206">
        <v>0</v>
      </c>
      <c r="M40" s="206">
        <v>26.6</v>
      </c>
      <c r="N40" s="206">
        <v>34.729999999999997</v>
      </c>
      <c r="O40" s="206">
        <v>0</v>
      </c>
      <c r="P40" s="206">
        <v>42.37</v>
      </c>
      <c r="Q40" s="206">
        <v>1.54</v>
      </c>
      <c r="R40" s="206">
        <v>12.47</v>
      </c>
      <c r="S40" s="206">
        <v>7.76</v>
      </c>
      <c r="T40" s="206">
        <v>0</v>
      </c>
      <c r="U40" s="206">
        <v>16.41</v>
      </c>
      <c r="V40" s="206">
        <v>5.56</v>
      </c>
      <c r="W40" s="206">
        <v>9.81</v>
      </c>
      <c r="X40" s="206">
        <v>28.91</v>
      </c>
      <c r="Y40" s="206">
        <v>0</v>
      </c>
      <c r="Z40" s="206">
        <v>64.37</v>
      </c>
      <c r="AA40" s="206">
        <v>26.51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25.01</v>
      </c>
      <c r="AM40" s="206">
        <v>0</v>
      </c>
      <c r="AN40" s="206">
        <v>0</v>
      </c>
      <c r="AO40" s="206">
        <v>0</v>
      </c>
      <c r="AP40" s="206">
        <v>0</v>
      </c>
      <c r="AQ40" s="206">
        <v>18.7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8.99</v>
      </c>
      <c r="L41" s="206">
        <v>0</v>
      </c>
      <c r="M41" s="206">
        <v>26.6</v>
      </c>
      <c r="N41" s="206">
        <v>34.729999999999997</v>
      </c>
      <c r="O41" s="206">
        <v>0</v>
      </c>
      <c r="P41" s="206">
        <v>42.37</v>
      </c>
      <c r="Q41" s="206">
        <v>1.54</v>
      </c>
      <c r="R41" s="206">
        <v>12.47</v>
      </c>
      <c r="S41" s="206">
        <v>7.76</v>
      </c>
      <c r="T41" s="206">
        <v>0</v>
      </c>
      <c r="U41" s="206">
        <v>16.41</v>
      </c>
      <c r="V41" s="206">
        <v>5.33</v>
      </c>
      <c r="W41" s="206">
        <v>9.81</v>
      </c>
      <c r="X41" s="206">
        <v>28.91</v>
      </c>
      <c r="Y41" s="206">
        <v>0</v>
      </c>
      <c r="Z41" s="206">
        <v>64.37</v>
      </c>
      <c r="AA41" s="206">
        <v>26.51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25.01</v>
      </c>
      <c r="AM41" s="206">
        <v>0</v>
      </c>
      <c r="AN41" s="206">
        <v>0</v>
      </c>
      <c r="AO41" s="206">
        <v>0</v>
      </c>
      <c r="AP41" s="206">
        <v>0</v>
      </c>
      <c r="AQ41" s="206">
        <v>18.7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8.99</v>
      </c>
      <c r="L42" s="206">
        <v>0</v>
      </c>
      <c r="M42" s="206">
        <v>26.6</v>
      </c>
      <c r="N42" s="206">
        <v>34.729999999999997</v>
      </c>
      <c r="O42" s="206">
        <v>0</v>
      </c>
      <c r="P42" s="206">
        <v>42.37</v>
      </c>
      <c r="Q42" s="206">
        <v>1.54</v>
      </c>
      <c r="R42" s="206">
        <v>12.47</v>
      </c>
      <c r="S42" s="206">
        <v>7.76</v>
      </c>
      <c r="T42" s="206">
        <v>0</v>
      </c>
      <c r="U42" s="206">
        <v>16.41</v>
      </c>
      <c r="V42" s="206">
        <v>5.33</v>
      </c>
      <c r="W42" s="206">
        <v>9.81</v>
      </c>
      <c r="X42" s="206">
        <v>28.91</v>
      </c>
      <c r="Y42" s="206">
        <v>0</v>
      </c>
      <c r="Z42" s="206">
        <v>64.37</v>
      </c>
      <c r="AA42" s="206">
        <v>26.51</v>
      </c>
      <c r="AB42" s="206">
        <v>0</v>
      </c>
      <c r="AC42" s="206">
        <v>10.98</v>
      </c>
      <c r="AD42" s="206">
        <v>8.31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25.01</v>
      </c>
      <c r="AM42" s="206">
        <v>0</v>
      </c>
      <c r="AN42" s="206">
        <v>0</v>
      </c>
      <c r="AO42" s="206">
        <v>0</v>
      </c>
      <c r="AP42" s="206">
        <v>0</v>
      </c>
      <c r="AQ42" s="206">
        <v>18.7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8.99</v>
      </c>
      <c r="L43" s="206">
        <v>0</v>
      </c>
      <c r="M43" s="206">
        <v>26.6</v>
      </c>
      <c r="N43" s="206">
        <v>34.729999999999997</v>
      </c>
      <c r="O43" s="206">
        <v>0</v>
      </c>
      <c r="P43" s="206">
        <v>42.37</v>
      </c>
      <c r="Q43" s="206">
        <v>1.54</v>
      </c>
      <c r="R43" s="206">
        <v>12.47</v>
      </c>
      <c r="S43" s="206">
        <v>7.76</v>
      </c>
      <c r="T43" s="206">
        <v>0</v>
      </c>
      <c r="U43" s="206">
        <v>16.41</v>
      </c>
      <c r="V43" s="206">
        <v>5.33</v>
      </c>
      <c r="W43" s="206">
        <v>9.81</v>
      </c>
      <c r="X43" s="206">
        <v>28.91</v>
      </c>
      <c r="Y43" s="206">
        <v>0</v>
      </c>
      <c r="Z43" s="206">
        <v>64.37</v>
      </c>
      <c r="AA43" s="206">
        <v>26.51</v>
      </c>
      <c r="AB43" s="206">
        <v>0</v>
      </c>
      <c r="AC43" s="206">
        <v>10.98</v>
      </c>
      <c r="AD43" s="206">
        <v>8.31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25.01</v>
      </c>
      <c r="AM43" s="206">
        <v>0</v>
      </c>
      <c r="AN43" s="206">
        <v>0</v>
      </c>
      <c r="AO43" s="206">
        <v>0</v>
      </c>
      <c r="AP43" s="206">
        <v>0</v>
      </c>
      <c r="AQ43" s="206">
        <v>18.7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8.99</v>
      </c>
      <c r="L44" s="206">
        <v>0</v>
      </c>
      <c r="M44" s="206">
        <v>26.6</v>
      </c>
      <c r="N44" s="206">
        <v>34.729999999999997</v>
      </c>
      <c r="O44" s="206">
        <v>0</v>
      </c>
      <c r="P44" s="206">
        <v>42.37</v>
      </c>
      <c r="Q44" s="206">
        <v>1.54</v>
      </c>
      <c r="R44" s="206">
        <v>12.47</v>
      </c>
      <c r="S44" s="206">
        <v>7.76</v>
      </c>
      <c r="T44" s="206">
        <v>0</v>
      </c>
      <c r="U44" s="206">
        <v>16.41</v>
      </c>
      <c r="V44" s="206">
        <v>5.33</v>
      </c>
      <c r="W44" s="206">
        <v>9.81</v>
      </c>
      <c r="X44" s="206">
        <v>28.91</v>
      </c>
      <c r="Y44" s="206">
        <v>0</v>
      </c>
      <c r="Z44" s="206">
        <v>64.37</v>
      </c>
      <c r="AA44" s="206">
        <v>26.51</v>
      </c>
      <c r="AB44" s="206">
        <v>0</v>
      </c>
      <c r="AC44" s="206">
        <v>10.98</v>
      </c>
      <c r="AD44" s="206">
        <v>8.31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25.01</v>
      </c>
      <c r="AM44" s="206">
        <v>0</v>
      </c>
      <c r="AN44" s="206">
        <v>0</v>
      </c>
      <c r="AO44" s="206">
        <v>0</v>
      </c>
      <c r="AP44" s="206">
        <v>0</v>
      </c>
      <c r="AQ44" s="206">
        <v>18.7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8.99</v>
      </c>
      <c r="L45" s="206">
        <v>0</v>
      </c>
      <c r="M45" s="206">
        <v>26.6</v>
      </c>
      <c r="N45" s="206">
        <v>34.729999999999997</v>
      </c>
      <c r="O45" s="206">
        <v>0</v>
      </c>
      <c r="P45" s="206">
        <v>42.37</v>
      </c>
      <c r="Q45" s="206">
        <v>1.54</v>
      </c>
      <c r="R45" s="206">
        <v>12.47</v>
      </c>
      <c r="S45" s="206">
        <v>7.76</v>
      </c>
      <c r="T45" s="206">
        <v>0</v>
      </c>
      <c r="U45" s="206">
        <v>16.41</v>
      </c>
      <c r="V45" s="206">
        <v>5.33</v>
      </c>
      <c r="W45" s="206">
        <v>9.81</v>
      </c>
      <c r="X45" s="206">
        <v>28.91</v>
      </c>
      <c r="Y45" s="206">
        <v>0</v>
      </c>
      <c r="Z45" s="206">
        <v>64.37</v>
      </c>
      <c r="AA45" s="206">
        <v>26.51</v>
      </c>
      <c r="AB45" s="206">
        <v>0</v>
      </c>
      <c r="AC45" s="206">
        <v>10.98</v>
      </c>
      <c r="AD45" s="206">
        <v>8.31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25.01</v>
      </c>
      <c r="AM45" s="206">
        <v>0</v>
      </c>
      <c r="AN45" s="206">
        <v>0</v>
      </c>
      <c r="AO45" s="206">
        <v>0</v>
      </c>
      <c r="AP45" s="206">
        <v>0</v>
      </c>
      <c r="AQ45" s="206">
        <v>18.7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8.99</v>
      </c>
      <c r="L46" s="206">
        <v>0</v>
      </c>
      <c r="M46" s="206">
        <v>26.6</v>
      </c>
      <c r="N46" s="206">
        <v>34.729999999999997</v>
      </c>
      <c r="O46" s="206">
        <v>0</v>
      </c>
      <c r="P46" s="206">
        <v>42.37</v>
      </c>
      <c r="Q46" s="206">
        <v>0</v>
      </c>
      <c r="R46" s="206">
        <v>12.47</v>
      </c>
      <c r="S46" s="206">
        <v>7.76</v>
      </c>
      <c r="T46" s="206">
        <v>0</v>
      </c>
      <c r="U46" s="206">
        <v>16.41</v>
      </c>
      <c r="V46" s="206">
        <v>5.33</v>
      </c>
      <c r="W46" s="206">
        <v>9.81</v>
      </c>
      <c r="X46" s="206">
        <v>28.91</v>
      </c>
      <c r="Y46" s="206">
        <v>0</v>
      </c>
      <c r="Z46" s="206">
        <v>64.37</v>
      </c>
      <c r="AA46" s="206">
        <v>26.51</v>
      </c>
      <c r="AB46" s="206">
        <v>0</v>
      </c>
      <c r="AC46" s="206">
        <v>10.98</v>
      </c>
      <c r="AD46" s="206">
        <v>8.31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25.01</v>
      </c>
      <c r="AM46" s="206">
        <v>0</v>
      </c>
      <c r="AN46" s="206">
        <v>0</v>
      </c>
      <c r="AO46" s="206">
        <v>0</v>
      </c>
      <c r="AP46" s="206">
        <v>0</v>
      </c>
      <c r="AQ46" s="206">
        <v>18.7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8.99</v>
      </c>
      <c r="L47" s="206">
        <v>0</v>
      </c>
      <c r="M47" s="206">
        <v>26.6</v>
      </c>
      <c r="N47" s="206">
        <v>34.729999999999997</v>
      </c>
      <c r="O47" s="206">
        <v>0</v>
      </c>
      <c r="P47" s="206">
        <v>40.950000000000003</v>
      </c>
      <c r="Q47" s="206">
        <v>3.09</v>
      </c>
      <c r="R47" s="206">
        <v>12.47</v>
      </c>
      <c r="S47" s="206">
        <v>7.76</v>
      </c>
      <c r="T47" s="206">
        <v>0</v>
      </c>
      <c r="U47" s="206">
        <v>16.41</v>
      </c>
      <c r="V47" s="206">
        <v>5.33</v>
      </c>
      <c r="W47" s="206">
        <v>9.1</v>
      </c>
      <c r="X47" s="206">
        <v>28.91</v>
      </c>
      <c r="Y47" s="206">
        <v>0</v>
      </c>
      <c r="Z47" s="206">
        <v>64.37</v>
      </c>
      <c r="AA47" s="206">
        <v>26.51</v>
      </c>
      <c r="AB47" s="206">
        <v>0</v>
      </c>
      <c r="AC47" s="206">
        <v>12</v>
      </c>
      <c r="AD47" s="206">
        <v>8.9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25.01</v>
      </c>
      <c r="AM47" s="206">
        <v>0</v>
      </c>
      <c r="AN47" s="206">
        <v>0</v>
      </c>
      <c r="AO47" s="206">
        <v>0</v>
      </c>
      <c r="AP47" s="206">
        <v>0</v>
      </c>
      <c r="AQ47" s="206">
        <v>18.7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8.99</v>
      </c>
      <c r="L48" s="206">
        <v>0</v>
      </c>
      <c r="M48" s="206">
        <v>26.6</v>
      </c>
      <c r="N48" s="206">
        <v>34.729999999999997</v>
      </c>
      <c r="O48" s="206">
        <v>0</v>
      </c>
      <c r="P48" s="206">
        <v>40.950000000000003</v>
      </c>
      <c r="Q48" s="206">
        <v>5.87</v>
      </c>
      <c r="R48" s="206">
        <v>12.47</v>
      </c>
      <c r="S48" s="206">
        <v>7.76</v>
      </c>
      <c r="T48" s="206">
        <v>0</v>
      </c>
      <c r="U48" s="206">
        <v>16.41</v>
      </c>
      <c r="V48" s="206">
        <v>5.33</v>
      </c>
      <c r="W48" s="206">
        <v>9.1</v>
      </c>
      <c r="X48" s="206">
        <v>28.91</v>
      </c>
      <c r="Y48" s="206">
        <v>0</v>
      </c>
      <c r="Z48" s="206">
        <v>64.37</v>
      </c>
      <c r="AA48" s="206">
        <v>26.51</v>
      </c>
      <c r="AB48" s="206">
        <v>0</v>
      </c>
      <c r="AC48" s="206">
        <v>12</v>
      </c>
      <c r="AD48" s="206">
        <v>8.9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25.01</v>
      </c>
      <c r="AM48" s="206">
        <v>0</v>
      </c>
      <c r="AN48" s="206">
        <v>0</v>
      </c>
      <c r="AO48" s="206">
        <v>0</v>
      </c>
      <c r="AP48" s="206">
        <v>0</v>
      </c>
      <c r="AQ48" s="206">
        <v>18.7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8.99</v>
      </c>
      <c r="L49" s="206">
        <v>0</v>
      </c>
      <c r="M49" s="206">
        <v>26.6</v>
      </c>
      <c r="N49" s="206">
        <v>34.729999999999997</v>
      </c>
      <c r="O49" s="206">
        <v>0</v>
      </c>
      <c r="P49" s="206">
        <v>40.950000000000003</v>
      </c>
      <c r="Q49" s="206">
        <v>5.99</v>
      </c>
      <c r="R49" s="206">
        <v>12.47</v>
      </c>
      <c r="S49" s="206">
        <v>7.76</v>
      </c>
      <c r="T49" s="206">
        <v>0</v>
      </c>
      <c r="U49" s="206">
        <v>16.41</v>
      </c>
      <c r="V49" s="206">
        <v>5.33</v>
      </c>
      <c r="W49" s="206">
        <v>9.4600000000000009</v>
      </c>
      <c r="X49" s="206">
        <v>28.91</v>
      </c>
      <c r="Y49" s="206">
        <v>0</v>
      </c>
      <c r="Z49" s="206">
        <v>64.37</v>
      </c>
      <c r="AA49" s="206">
        <v>26.51</v>
      </c>
      <c r="AB49" s="206">
        <v>0</v>
      </c>
      <c r="AC49" s="206">
        <v>12</v>
      </c>
      <c r="AD49" s="206">
        <v>8.9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25.01</v>
      </c>
      <c r="AM49" s="206">
        <v>0</v>
      </c>
      <c r="AN49" s="206">
        <v>0</v>
      </c>
      <c r="AO49" s="206">
        <v>0</v>
      </c>
      <c r="AP49" s="206">
        <v>0</v>
      </c>
      <c r="AQ49" s="206">
        <v>18.7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8.99</v>
      </c>
      <c r="L50" s="206">
        <v>0</v>
      </c>
      <c r="M50" s="206">
        <v>26.6</v>
      </c>
      <c r="N50" s="206">
        <v>34.729999999999997</v>
      </c>
      <c r="O50" s="206">
        <v>0</v>
      </c>
      <c r="P50" s="206">
        <v>40.950000000000003</v>
      </c>
      <c r="Q50" s="206">
        <v>6.47</v>
      </c>
      <c r="R50" s="206">
        <v>12.47</v>
      </c>
      <c r="S50" s="206">
        <v>7.76</v>
      </c>
      <c r="T50" s="206">
        <v>0</v>
      </c>
      <c r="U50" s="206">
        <v>16.41</v>
      </c>
      <c r="V50" s="206">
        <v>5.33</v>
      </c>
      <c r="W50" s="206">
        <v>9.4600000000000009</v>
      </c>
      <c r="X50" s="206">
        <v>28.91</v>
      </c>
      <c r="Y50" s="206">
        <v>0</v>
      </c>
      <c r="Z50" s="206">
        <v>64.37</v>
      </c>
      <c r="AA50" s="206">
        <v>26.51</v>
      </c>
      <c r="AB50" s="206">
        <v>0</v>
      </c>
      <c r="AC50" s="206">
        <v>12</v>
      </c>
      <c r="AD50" s="206">
        <v>8.9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25.01</v>
      </c>
      <c r="AM50" s="206">
        <v>0</v>
      </c>
      <c r="AN50" s="206">
        <v>0</v>
      </c>
      <c r="AO50" s="206">
        <v>0</v>
      </c>
      <c r="AP50" s="206">
        <v>0</v>
      </c>
      <c r="AQ50" s="206">
        <v>18.7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8.99</v>
      </c>
      <c r="L51" s="206">
        <v>0</v>
      </c>
      <c r="M51" s="206">
        <v>26.6</v>
      </c>
      <c r="N51" s="206">
        <v>34.729999999999997</v>
      </c>
      <c r="O51" s="206">
        <v>0</v>
      </c>
      <c r="P51" s="206">
        <v>40.950000000000003</v>
      </c>
      <c r="Q51" s="206">
        <v>3.21</v>
      </c>
      <c r="R51" s="206">
        <v>12.47</v>
      </c>
      <c r="S51" s="206">
        <v>7.76</v>
      </c>
      <c r="T51" s="206">
        <v>0</v>
      </c>
      <c r="U51" s="206">
        <v>16.41</v>
      </c>
      <c r="V51" s="206">
        <v>5.33</v>
      </c>
      <c r="W51" s="206">
        <v>9.73</v>
      </c>
      <c r="X51" s="206">
        <v>28.91</v>
      </c>
      <c r="Y51" s="206">
        <v>0</v>
      </c>
      <c r="Z51" s="206">
        <v>64.37</v>
      </c>
      <c r="AA51" s="206">
        <v>26.51</v>
      </c>
      <c r="AB51" s="206">
        <v>0</v>
      </c>
      <c r="AC51" s="206">
        <v>12</v>
      </c>
      <c r="AD51" s="206">
        <v>8.9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18.7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8.99</v>
      </c>
      <c r="L52" s="206">
        <v>0</v>
      </c>
      <c r="M52" s="206">
        <v>26.6</v>
      </c>
      <c r="N52" s="206">
        <v>34.729999999999997</v>
      </c>
      <c r="O52" s="206">
        <v>0</v>
      </c>
      <c r="P52" s="206">
        <v>40.950000000000003</v>
      </c>
      <c r="Q52" s="206">
        <v>3.21</v>
      </c>
      <c r="R52" s="206">
        <v>12.47</v>
      </c>
      <c r="S52" s="206">
        <v>7.76</v>
      </c>
      <c r="T52" s="206">
        <v>0</v>
      </c>
      <c r="U52" s="206">
        <v>16.41</v>
      </c>
      <c r="V52" s="206">
        <v>5.33</v>
      </c>
      <c r="W52" s="206">
        <v>9.73</v>
      </c>
      <c r="X52" s="206">
        <v>28.91</v>
      </c>
      <c r="Y52" s="206">
        <v>0</v>
      </c>
      <c r="Z52" s="206">
        <v>64.37</v>
      </c>
      <c r="AA52" s="206">
        <v>26.51</v>
      </c>
      <c r="AB52" s="206">
        <v>0</v>
      </c>
      <c r="AC52" s="206">
        <v>12</v>
      </c>
      <c r="AD52" s="206">
        <v>8.9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18.7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8.99</v>
      </c>
      <c r="L53" s="206">
        <v>0</v>
      </c>
      <c r="M53" s="206">
        <v>26.6</v>
      </c>
      <c r="N53" s="206">
        <v>34.729999999999997</v>
      </c>
      <c r="O53" s="206">
        <v>0</v>
      </c>
      <c r="P53" s="206">
        <v>40.950000000000003</v>
      </c>
      <c r="Q53" s="206">
        <v>3.21</v>
      </c>
      <c r="R53" s="206">
        <v>12.47</v>
      </c>
      <c r="S53" s="206">
        <v>7.76</v>
      </c>
      <c r="T53" s="206">
        <v>0</v>
      </c>
      <c r="U53" s="206">
        <v>16.41</v>
      </c>
      <c r="V53" s="206">
        <v>5.35</v>
      </c>
      <c r="W53" s="206">
        <v>9.73</v>
      </c>
      <c r="X53" s="206">
        <v>28.91</v>
      </c>
      <c r="Y53" s="206">
        <v>0</v>
      </c>
      <c r="Z53" s="206">
        <v>64.37</v>
      </c>
      <c r="AA53" s="206">
        <v>26.51</v>
      </c>
      <c r="AB53" s="206">
        <v>0</v>
      </c>
      <c r="AC53" s="206">
        <v>12</v>
      </c>
      <c r="AD53" s="206">
        <v>8.9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57.47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18.7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8.99</v>
      </c>
      <c r="L54" s="206">
        <v>0</v>
      </c>
      <c r="M54" s="206">
        <v>26.6</v>
      </c>
      <c r="N54" s="206">
        <v>34.729999999999997</v>
      </c>
      <c r="O54" s="206">
        <v>0</v>
      </c>
      <c r="P54" s="206">
        <v>40.950000000000003</v>
      </c>
      <c r="Q54" s="206">
        <v>3.21</v>
      </c>
      <c r="R54" s="206">
        <v>12.47</v>
      </c>
      <c r="S54" s="206">
        <v>7.76</v>
      </c>
      <c r="T54" s="206">
        <v>0</v>
      </c>
      <c r="U54" s="206">
        <v>16.41</v>
      </c>
      <c r="V54" s="206">
        <v>5.35</v>
      </c>
      <c r="W54" s="206">
        <v>9.73</v>
      </c>
      <c r="X54" s="206">
        <v>28.91</v>
      </c>
      <c r="Y54" s="206">
        <v>0</v>
      </c>
      <c r="Z54" s="206">
        <v>64.37</v>
      </c>
      <c r="AA54" s="206">
        <v>26.51</v>
      </c>
      <c r="AB54" s="206">
        <v>0</v>
      </c>
      <c r="AC54" s="206">
        <v>12</v>
      </c>
      <c r="AD54" s="206">
        <v>8.9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57.47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18.7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8.99</v>
      </c>
      <c r="L55" s="206">
        <v>9.8000000000000007</v>
      </c>
      <c r="M55" s="206">
        <v>26.6</v>
      </c>
      <c r="N55" s="206">
        <v>34.729999999999997</v>
      </c>
      <c r="O55" s="206">
        <v>0</v>
      </c>
      <c r="P55" s="206">
        <v>40.950000000000003</v>
      </c>
      <c r="Q55" s="206">
        <v>3.21</v>
      </c>
      <c r="R55" s="206">
        <v>12.47</v>
      </c>
      <c r="S55" s="206">
        <v>7.76</v>
      </c>
      <c r="T55" s="206">
        <v>0</v>
      </c>
      <c r="U55" s="206">
        <v>16.41</v>
      </c>
      <c r="V55" s="206">
        <v>5.35</v>
      </c>
      <c r="W55" s="206">
        <v>9.73</v>
      </c>
      <c r="X55" s="206">
        <v>28.91</v>
      </c>
      <c r="Y55" s="206">
        <v>0</v>
      </c>
      <c r="Z55" s="206">
        <v>64.37</v>
      </c>
      <c r="AA55" s="206">
        <v>26.51</v>
      </c>
      <c r="AB55" s="206">
        <v>0</v>
      </c>
      <c r="AC55" s="206">
        <v>12</v>
      </c>
      <c r="AD55" s="206">
        <v>8.9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57.47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18.7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8.99</v>
      </c>
      <c r="L56" s="206">
        <v>19.600000000000001</v>
      </c>
      <c r="M56" s="206">
        <v>26.6</v>
      </c>
      <c r="N56" s="206">
        <v>34.729999999999997</v>
      </c>
      <c r="O56" s="206">
        <v>0</v>
      </c>
      <c r="P56" s="206">
        <v>40.950000000000003</v>
      </c>
      <c r="Q56" s="206">
        <v>3.21</v>
      </c>
      <c r="R56" s="206">
        <v>12.47</v>
      </c>
      <c r="S56" s="206">
        <v>7.76</v>
      </c>
      <c r="T56" s="206">
        <v>0</v>
      </c>
      <c r="U56" s="206">
        <v>16.41</v>
      </c>
      <c r="V56" s="206">
        <v>5.35</v>
      </c>
      <c r="W56" s="206">
        <v>9.73</v>
      </c>
      <c r="X56" s="206">
        <v>28.91</v>
      </c>
      <c r="Y56" s="206">
        <v>0</v>
      </c>
      <c r="Z56" s="206">
        <v>64.37</v>
      </c>
      <c r="AA56" s="206">
        <v>26.51</v>
      </c>
      <c r="AB56" s="206">
        <v>0</v>
      </c>
      <c r="AC56" s="206">
        <v>12</v>
      </c>
      <c r="AD56" s="206">
        <v>8.9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57.47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18.7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8.99</v>
      </c>
      <c r="L57" s="206">
        <v>18.059999999999999</v>
      </c>
      <c r="M57" s="206">
        <v>26.6</v>
      </c>
      <c r="N57" s="206">
        <v>34.729999999999997</v>
      </c>
      <c r="O57" s="206">
        <v>0</v>
      </c>
      <c r="P57" s="206">
        <v>40.950000000000003</v>
      </c>
      <c r="Q57" s="206">
        <v>3.21</v>
      </c>
      <c r="R57" s="206">
        <v>12.47</v>
      </c>
      <c r="S57" s="206">
        <v>7.76</v>
      </c>
      <c r="T57" s="206">
        <v>0</v>
      </c>
      <c r="U57" s="206">
        <v>16.41</v>
      </c>
      <c r="V57" s="206">
        <v>5.35</v>
      </c>
      <c r="W57" s="206">
        <v>9.73</v>
      </c>
      <c r="X57" s="206">
        <v>28.91</v>
      </c>
      <c r="Y57" s="206">
        <v>0</v>
      </c>
      <c r="Z57" s="206">
        <v>64.37</v>
      </c>
      <c r="AA57" s="206">
        <v>26.51</v>
      </c>
      <c r="AB57" s="206">
        <v>0</v>
      </c>
      <c r="AC57" s="206">
        <v>12</v>
      </c>
      <c r="AD57" s="206">
        <v>8.9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57.47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18.7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8.99</v>
      </c>
      <c r="L58" s="206">
        <v>18.059999999999999</v>
      </c>
      <c r="M58" s="206">
        <v>26.6</v>
      </c>
      <c r="N58" s="206">
        <v>34.729999999999997</v>
      </c>
      <c r="O58" s="206">
        <v>0</v>
      </c>
      <c r="P58" s="206">
        <v>40.950000000000003</v>
      </c>
      <c r="Q58" s="206">
        <v>3.21</v>
      </c>
      <c r="R58" s="206">
        <v>12.47</v>
      </c>
      <c r="S58" s="206">
        <v>7.76</v>
      </c>
      <c r="T58" s="206">
        <v>0</v>
      </c>
      <c r="U58" s="206">
        <v>16.41</v>
      </c>
      <c r="V58" s="206">
        <v>5.35</v>
      </c>
      <c r="W58" s="206">
        <v>9.73</v>
      </c>
      <c r="X58" s="206">
        <v>28.91</v>
      </c>
      <c r="Y58" s="206">
        <v>0</v>
      </c>
      <c r="Z58" s="206">
        <v>64.37</v>
      </c>
      <c r="AA58" s="206">
        <v>26.51</v>
      </c>
      <c r="AB58" s="206">
        <v>0</v>
      </c>
      <c r="AC58" s="206">
        <v>12</v>
      </c>
      <c r="AD58" s="206">
        <v>8.9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57.47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18.7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8.99</v>
      </c>
      <c r="L59" s="206">
        <v>27.86</v>
      </c>
      <c r="M59" s="206">
        <v>26.6</v>
      </c>
      <c r="N59" s="206">
        <v>34.729999999999997</v>
      </c>
      <c r="O59" s="206">
        <v>0</v>
      </c>
      <c r="P59" s="206">
        <v>40.950000000000003</v>
      </c>
      <c r="Q59" s="206">
        <v>3.21</v>
      </c>
      <c r="R59" s="206">
        <v>12.47</v>
      </c>
      <c r="S59" s="206">
        <v>7.76</v>
      </c>
      <c r="T59" s="206">
        <v>0</v>
      </c>
      <c r="U59" s="206">
        <v>16.41</v>
      </c>
      <c r="V59" s="206">
        <v>5.35</v>
      </c>
      <c r="W59" s="206">
        <v>9.73</v>
      </c>
      <c r="X59" s="206">
        <v>28.91</v>
      </c>
      <c r="Y59" s="206">
        <v>0</v>
      </c>
      <c r="Z59" s="206">
        <v>64.37</v>
      </c>
      <c r="AA59" s="206">
        <v>26.51</v>
      </c>
      <c r="AB59" s="206">
        <v>0</v>
      </c>
      <c r="AC59" s="206">
        <v>12</v>
      </c>
      <c r="AD59" s="206">
        <v>8.9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69.599999999999994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18.7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8.99</v>
      </c>
      <c r="L60" s="206">
        <v>37.659999999999997</v>
      </c>
      <c r="M60" s="206">
        <v>26.6</v>
      </c>
      <c r="N60" s="206">
        <v>34.729999999999997</v>
      </c>
      <c r="O60" s="206">
        <v>0</v>
      </c>
      <c r="P60" s="206">
        <v>40.950000000000003</v>
      </c>
      <c r="Q60" s="206">
        <v>3.21</v>
      </c>
      <c r="R60" s="206">
        <v>12.47</v>
      </c>
      <c r="S60" s="206">
        <v>7.76</v>
      </c>
      <c r="T60" s="206">
        <v>0</v>
      </c>
      <c r="U60" s="206">
        <v>16.41</v>
      </c>
      <c r="V60" s="206">
        <v>5.35</v>
      </c>
      <c r="W60" s="206">
        <v>9.73</v>
      </c>
      <c r="X60" s="206">
        <v>28.91</v>
      </c>
      <c r="Y60" s="206">
        <v>0</v>
      </c>
      <c r="Z60" s="206">
        <v>64.37</v>
      </c>
      <c r="AA60" s="206">
        <v>26.51</v>
      </c>
      <c r="AB60" s="206">
        <v>0</v>
      </c>
      <c r="AC60" s="206">
        <v>12</v>
      </c>
      <c r="AD60" s="206">
        <v>8.9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69.599999999999994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18.7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8.99</v>
      </c>
      <c r="L61" s="206">
        <v>48.81</v>
      </c>
      <c r="M61" s="206">
        <v>26.6</v>
      </c>
      <c r="N61" s="206">
        <v>34.729999999999997</v>
      </c>
      <c r="O61" s="206">
        <v>0</v>
      </c>
      <c r="P61" s="206">
        <v>40.950000000000003</v>
      </c>
      <c r="Q61" s="206">
        <v>3.21</v>
      </c>
      <c r="R61" s="206">
        <v>12.47</v>
      </c>
      <c r="S61" s="206">
        <v>7.76</v>
      </c>
      <c r="T61" s="206">
        <v>0</v>
      </c>
      <c r="U61" s="206">
        <v>16.41</v>
      </c>
      <c r="V61" s="206">
        <v>5.35</v>
      </c>
      <c r="W61" s="206">
        <v>9.73</v>
      </c>
      <c r="X61" s="206">
        <v>28.91</v>
      </c>
      <c r="Y61" s="206">
        <v>0</v>
      </c>
      <c r="Z61" s="206">
        <v>64.37</v>
      </c>
      <c r="AA61" s="206">
        <v>26.51</v>
      </c>
      <c r="AB61" s="206">
        <v>0</v>
      </c>
      <c r="AC61" s="206">
        <v>12</v>
      </c>
      <c r="AD61" s="206">
        <v>8.9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69.599999999999994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18.7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8.99</v>
      </c>
      <c r="L62" s="206">
        <v>48.81</v>
      </c>
      <c r="M62" s="206">
        <v>26.6</v>
      </c>
      <c r="N62" s="206">
        <v>34.729999999999997</v>
      </c>
      <c r="O62" s="206">
        <v>0</v>
      </c>
      <c r="P62" s="206">
        <v>40.950000000000003</v>
      </c>
      <c r="Q62" s="206">
        <v>3.21</v>
      </c>
      <c r="R62" s="206">
        <v>12.47</v>
      </c>
      <c r="S62" s="206">
        <v>7.76</v>
      </c>
      <c r="T62" s="206">
        <v>0</v>
      </c>
      <c r="U62" s="206">
        <v>16.41</v>
      </c>
      <c r="V62" s="206">
        <v>5.35</v>
      </c>
      <c r="W62" s="206">
        <v>9.73</v>
      </c>
      <c r="X62" s="206">
        <v>28.91</v>
      </c>
      <c r="Y62" s="206">
        <v>0</v>
      </c>
      <c r="Z62" s="206">
        <v>64.37</v>
      </c>
      <c r="AA62" s="206">
        <v>26.51</v>
      </c>
      <c r="AB62" s="206">
        <v>0</v>
      </c>
      <c r="AC62" s="206">
        <v>12</v>
      </c>
      <c r="AD62" s="206">
        <v>8.9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69.599999999999994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18.7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8.99</v>
      </c>
      <c r="L63" s="206">
        <v>78.42</v>
      </c>
      <c r="M63" s="206">
        <v>26.6</v>
      </c>
      <c r="N63" s="206">
        <v>34.729999999999997</v>
      </c>
      <c r="O63" s="206">
        <v>0</v>
      </c>
      <c r="P63" s="206">
        <v>40.950000000000003</v>
      </c>
      <c r="Q63" s="206">
        <v>6.42</v>
      </c>
      <c r="R63" s="206">
        <v>12.47</v>
      </c>
      <c r="S63" s="206">
        <v>7.76</v>
      </c>
      <c r="T63" s="206">
        <v>0</v>
      </c>
      <c r="U63" s="206">
        <v>16.41</v>
      </c>
      <c r="V63" s="206">
        <v>5.35</v>
      </c>
      <c r="W63" s="206">
        <v>9.64</v>
      </c>
      <c r="X63" s="206">
        <v>28.91</v>
      </c>
      <c r="Y63" s="206">
        <v>0</v>
      </c>
      <c r="Z63" s="206">
        <v>64.37</v>
      </c>
      <c r="AA63" s="206">
        <v>26.51</v>
      </c>
      <c r="AB63" s="206">
        <v>0</v>
      </c>
      <c r="AC63" s="206">
        <v>12</v>
      </c>
      <c r="AD63" s="206">
        <v>8.9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69.599999999999994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18.7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8.99</v>
      </c>
      <c r="L64" s="206">
        <v>78.42</v>
      </c>
      <c r="M64" s="206">
        <v>26.6</v>
      </c>
      <c r="N64" s="206">
        <v>34.729999999999997</v>
      </c>
      <c r="O64" s="206">
        <v>0</v>
      </c>
      <c r="P64" s="206">
        <v>40.950000000000003</v>
      </c>
      <c r="Q64" s="206">
        <v>6.42</v>
      </c>
      <c r="R64" s="206">
        <v>12.47</v>
      </c>
      <c r="S64" s="206">
        <v>7.76</v>
      </c>
      <c r="T64" s="206">
        <v>0</v>
      </c>
      <c r="U64" s="206">
        <v>16.41</v>
      </c>
      <c r="V64" s="206">
        <v>5.35</v>
      </c>
      <c r="W64" s="206">
        <v>9.64</v>
      </c>
      <c r="X64" s="206">
        <v>26.22</v>
      </c>
      <c r="Y64" s="206">
        <v>0</v>
      </c>
      <c r="Z64" s="206">
        <v>64.37</v>
      </c>
      <c r="AA64" s="206">
        <v>26.51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69.599999999999994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18.7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8.99</v>
      </c>
      <c r="L65" s="206">
        <v>78.42</v>
      </c>
      <c r="M65" s="206">
        <v>26.6</v>
      </c>
      <c r="N65" s="206">
        <v>34.729999999999997</v>
      </c>
      <c r="O65" s="206">
        <v>0</v>
      </c>
      <c r="P65" s="206">
        <v>40.950000000000003</v>
      </c>
      <c r="Q65" s="206">
        <v>6.42</v>
      </c>
      <c r="R65" s="206">
        <v>12.47</v>
      </c>
      <c r="S65" s="206">
        <v>7.76</v>
      </c>
      <c r="T65" s="206">
        <v>0</v>
      </c>
      <c r="U65" s="206">
        <v>16.41</v>
      </c>
      <c r="V65" s="206">
        <v>5.35</v>
      </c>
      <c r="W65" s="206">
        <v>9.4600000000000009</v>
      </c>
      <c r="X65" s="206">
        <v>23.13</v>
      </c>
      <c r="Y65" s="206">
        <v>0</v>
      </c>
      <c r="Z65" s="206">
        <v>64.37</v>
      </c>
      <c r="AA65" s="206">
        <v>26.51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69.599999999999994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18.7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8.99</v>
      </c>
      <c r="L66" s="206">
        <v>78.42</v>
      </c>
      <c r="M66" s="206">
        <v>26.6</v>
      </c>
      <c r="N66" s="206">
        <v>34.729999999999997</v>
      </c>
      <c r="O66" s="206">
        <v>0</v>
      </c>
      <c r="P66" s="206">
        <v>40.950000000000003</v>
      </c>
      <c r="Q66" s="206">
        <v>6.42</v>
      </c>
      <c r="R66" s="206">
        <v>12.47</v>
      </c>
      <c r="S66" s="206">
        <v>7.76</v>
      </c>
      <c r="T66" s="206">
        <v>0</v>
      </c>
      <c r="U66" s="206">
        <v>16.41</v>
      </c>
      <c r="V66" s="206">
        <v>5.33</v>
      </c>
      <c r="W66" s="206">
        <v>9.4600000000000009</v>
      </c>
      <c r="X66" s="206">
        <v>23.13</v>
      </c>
      <c r="Y66" s="206">
        <v>0</v>
      </c>
      <c r="Z66" s="206">
        <v>64.37</v>
      </c>
      <c r="AA66" s="206">
        <v>26.51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18.7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8.99</v>
      </c>
      <c r="L67" s="206">
        <v>84.85</v>
      </c>
      <c r="M67" s="206">
        <v>26.6</v>
      </c>
      <c r="N67" s="206">
        <v>34.729999999999997</v>
      </c>
      <c r="O67" s="206">
        <v>0</v>
      </c>
      <c r="P67" s="206">
        <v>40.950000000000003</v>
      </c>
      <c r="Q67" s="206">
        <v>6.42</v>
      </c>
      <c r="R67" s="206">
        <v>12.47</v>
      </c>
      <c r="S67" s="206">
        <v>7.76</v>
      </c>
      <c r="T67" s="206">
        <v>0</v>
      </c>
      <c r="U67" s="206">
        <v>16.41</v>
      </c>
      <c r="V67" s="206">
        <v>5.33</v>
      </c>
      <c r="W67" s="206">
        <v>9.4600000000000009</v>
      </c>
      <c r="X67" s="206">
        <v>25.12</v>
      </c>
      <c r="Y67" s="206">
        <v>0</v>
      </c>
      <c r="Z67" s="206">
        <v>64.37</v>
      </c>
      <c r="AA67" s="206">
        <v>26.51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18.7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8.99</v>
      </c>
      <c r="L68" s="206">
        <v>92.81</v>
      </c>
      <c r="M68" s="206">
        <v>26.6</v>
      </c>
      <c r="N68" s="206">
        <v>34.729999999999997</v>
      </c>
      <c r="O68" s="206">
        <v>0</v>
      </c>
      <c r="P68" s="206">
        <v>40.950000000000003</v>
      </c>
      <c r="Q68" s="206">
        <v>6.42</v>
      </c>
      <c r="R68" s="206">
        <v>12.47</v>
      </c>
      <c r="S68" s="206">
        <v>7.76</v>
      </c>
      <c r="T68" s="206">
        <v>0</v>
      </c>
      <c r="U68" s="206">
        <v>16.41</v>
      </c>
      <c r="V68" s="206">
        <v>5.33</v>
      </c>
      <c r="W68" s="206">
        <v>9.4600000000000009</v>
      </c>
      <c r="X68" s="206">
        <v>28.01</v>
      </c>
      <c r="Y68" s="206">
        <v>0</v>
      </c>
      <c r="Z68" s="206">
        <v>64.37</v>
      </c>
      <c r="AA68" s="206">
        <v>26.51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18.7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8.99</v>
      </c>
      <c r="L69" s="206">
        <v>101.94</v>
      </c>
      <c r="M69" s="206">
        <v>26.6</v>
      </c>
      <c r="N69" s="206">
        <v>34.729999999999997</v>
      </c>
      <c r="O69" s="206">
        <v>0</v>
      </c>
      <c r="P69" s="206">
        <v>40.950000000000003</v>
      </c>
      <c r="Q69" s="206">
        <v>6.42</v>
      </c>
      <c r="R69" s="206">
        <v>12.47</v>
      </c>
      <c r="S69" s="206">
        <v>7.76</v>
      </c>
      <c r="T69" s="206">
        <v>0</v>
      </c>
      <c r="U69" s="206">
        <v>16.41</v>
      </c>
      <c r="V69" s="206">
        <v>5.33</v>
      </c>
      <c r="W69" s="206">
        <v>9.4600000000000009</v>
      </c>
      <c r="X69" s="206">
        <v>28.91</v>
      </c>
      <c r="Y69" s="206">
        <v>0</v>
      </c>
      <c r="Z69" s="206">
        <v>64.37</v>
      </c>
      <c r="AA69" s="206">
        <v>26.51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14.96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8.99</v>
      </c>
      <c r="L70" s="206">
        <v>107.82</v>
      </c>
      <c r="M70" s="206">
        <v>26.6</v>
      </c>
      <c r="N70" s="206">
        <v>34.729999999999997</v>
      </c>
      <c r="O70" s="206">
        <v>0</v>
      </c>
      <c r="P70" s="206">
        <v>40.950000000000003</v>
      </c>
      <c r="Q70" s="206">
        <v>6.42</v>
      </c>
      <c r="R70" s="206">
        <v>12.47</v>
      </c>
      <c r="S70" s="206">
        <v>7.76</v>
      </c>
      <c r="T70" s="206">
        <v>0</v>
      </c>
      <c r="U70" s="206">
        <v>16.41</v>
      </c>
      <c r="V70" s="206">
        <v>5.33</v>
      </c>
      <c r="W70" s="206">
        <v>9.4600000000000009</v>
      </c>
      <c r="X70" s="206">
        <v>28.91</v>
      </c>
      <c r="Y70" s="206">
        <v>0</v>
      </c>
      <c r="Z70" s="206">
        <v>64.37</v>
      </c>
      <c r="AA70" s="206">
        <v>26.51</v>
      </c>
      <c r="AB70" s="206">
        <v>0</v>
      </c>
      <c r="AC70" s="206">
        <v>8.35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7.44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8.99</v>
      </c>
      <c r="L71" s="206">
        <v>107.82</v>
      </c>
      <c r="M71" s="206">
        <v>26.6</v>
      </c>
      <c r="N71" s="206">
        <v>34.729999999999997</v>
      </c>
      <c r="O71" s="206">
        <v>0</v>
      </c>
      <c r="P71" s="206">
        <v>40.950000000000003</v>
      </c>
      <c r="Q71" s="206">
        <v>6.42</v>
      </c>
      <c r="R71" s="206">
        <v>12.47</v>
      </c>
      <c r="S71" s="206">
        <v>7.76</v>
      </c>
      <c r="T71" s="206">
        <v>0</v>
      </c>
      <c r="U71" s="206">
        <v>16.41</v>
      </c>
      <c r="V71" s="206">
        <v>5.33</v>
      </c>
      <c r="W71" s="206">
        <v>9.4499999999999993</v>
      </c>
      <c r="X71" s="206">
        <v>28.91</v>
      </c>
      <c r="Y71" s="206">
        <v>0</v>
      </c>
      <c r="Z71" s="206">
        <v>64.37</v>
      </c>
      <c r="AA71" s="206">
        <v>26.51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2.65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8.99</v>
      </c>
      <c r="L72" s="206">
        <v>107.82</v>
      </c>
      <c r="M72" s="206">
        <v>26.6</v>
      </c>
      <c r="N72" s="206">
        <v>34.729999999999997</v>
      </c>
      <c r="O72" s="206">
        <v>0</v>
      </c>
      <c r="P72" s="206">
        <v>40.950000000000003</v>
      </c>
      <c r="Q72" s="206">
        <v>6.42</v>
      </c>
      <c r="R72" s="206">
        <v>12.47</v>
      </c>
      <c r="S72" s="206">
        <v>7.76</v>
      </c>
      <c r="T72" s="206">
        <v>0</v>
      </c>
      <c r="U72" s="206">
        <v>16.41</v>
      </c>
      <c r="V72" s="206">
        <v>5.33</v>
      </c>
      <c r="W72" s="206">
        <v>9.4499999999999993</v>
      </c>
      <c r="X72" s="206">
        <v>28.91</v>
      </c>
      <c r="Y72" s="206">
        <v>0</v>
      </c>
      <c r="Z72" s="206">
        <v>64.37</v>
      </c>
      <c r="AA72" s="206">
        <v>26.51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8.99</v>
      </c>
      <c r="L73" s="206">
        <v>107.82</v>
      </c>
      <c r="M73" s="206">
        <v>26.6</v>
      </c>
      <c r="N73" s="206">
        <v>34.729999999999997</v>
      </c>
      <c r="O73" s="206">
        <v>0</v>
      </c>
      <c r="P73" s="206">
        <v>40.950000000000003</v>
      </c>
      <c r="Q73" s="206">
        <v>6.42</v>
      </c>
      <c r="R73" s="206">
        <v>12.47</v>
      </c>
      <c r="S73" s="206">
        <v>7.76</v>
      </c>
      <c r="T73" s="206">
        <v>0</v>
      </c>
      <c r="U73" s="206">
        <v>16.41</v>
      </c>
      <c r="V73" s="206">
        <v>5.33</v>
      </c>
      <c r="W73" s="206">
        <v>9.4499999999999993</v>
      </c>
      <c r="X73" s="206">
        <v>28.91</v>
      </c>
      <c r="Y73" s="206">
        <v>0</v>
      </c>
      <c r="Z73" s="206">
        <v>64.37</v>
      </c>
      <c r="AA73" s="206">
        <v>26.51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8.99</v>
      </c>
      <c r="L74" s="206">
        <v>107.82</v>
      </c>
      <c r="M74" s="206">
        <v>26.6</v>
      </c>
      <c r="N74" s="206">
        <v>34.729999999999997</v>
      </c>
      <c r="O74" s="206">
        <v>0</v>
      </c>
      <c r="P74" s="206">
        <v>40.950000000000003</v>
      </c>
      <c r="Q74" s="206">
        <v>6.42</v>
      </c>
      <c r="R74" s="206">
        <v>12.47</v>
      </c>
      <c r="S74" s="206">
        <v>7.76</v>
      </c>
      <c r="T74" s="206">
        <v>0</v>
      </c>
      <c r="U74" s="206">
        <v>16.41</v>
      </c>
      <c r="V74" s="206">
        <v>5.33</v>
      </c>
      <c r="W74" s="206">
        <v>9.4499999999999993</v>
      </c>
      <c r="X74" s="206">
        <v>28.91</v>
      </c>
      <c r="Y74" s="206">
        <v>0</v>
      </c>
      <c r="Z74" s="206">
        <v>64.37</v>
      </c>
      <c r="AA74" s="206">
        <v>26.51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8.99</v>
      </c>
      <c r="L75" s="206">
        <v>137.41999999999999</v>
      </c>
      <c r="M75" s="206">
        <v>26.6</v>
      </c>
      <c r="N75" s="206">
        <v>34.729999999999997</v>
      </c>
      <c r="O75" s="206">
        <v>0</v>
      </c>
      <c r="P75" s="206">
        <v>40.950000000000003</v>
      </c>
      <c r="Q75" s="206">
        <v>6.42</v>
      </c>
      <c r="R75" s="206">
        <v>12.47</v>
      </c>
      <c r="S75" s="206">
        <v>7.76</v>
      </c>
      <c r="T75" s="206">
        <v>0</v>
      </c>
      <c r="U75" s="206">
        <v>16.41</v>
      </c>
      <c r="V75" s="206">
        <v>5.33</v>
      </c>
      <c r="W75" s="206">
        <v>9.81</v>
      </c>
      <c r="X75" s="206">
        <v>28.91</v>
      </c>
      <c r="Y75" s="206">
        <v>0</v>
      </c>
      <c r="Z75" s="206">
        <v>64.37</v>
      </c>
      <c r="AA75" s="206">
        <v>26.51</v>
      </c>
      <c r="AB75" s="206">
        <v>0</v>
      </c>
      <c r="AC75" s="206">
        <v>7.64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8.99</v>
      </c>
      <c r="L76" s="206">
        <v>175.3</v>
      </c>
      <c r="M76" s="206">
        <v>26.6</v>
      </c>
      <c r="N76" s="206">
        <v>34.729999999999997</v>
      </c>
      <c r="O76" s="206">
        <v>0</v>
      </c>
      <c r="P76" s="206">
        <v>40.950000000000003</v>
      </c>
      <c r="Q76" s="206">
        <v>6.42</v>
      </c>
      <c r="R76" s="206">
        <v>12.47</v>
      </c>
      <c r="S76" s="206">
        <v>7.76</v>
      </c>
      <c r="T76" s="206">
        <v>0</v>
      </c>
      <c r="U76" s="206">
        <v>16.41</v>
      </c>
      <c r="V76" s="206">
        <v>5.33</v>
      </c>
      <c r="W76" s="206">
        <v>9.81</v>
      </c>
      <c r="X76" s="206">
        <v>28.91</v>
      </c>
      <c r="Y76" s="206">
        <v>0</v>
      </c>
      <c r="Z76" s="206">
        <v>64.37</v>
      </c>
      <c r="AA76" s="206">
        <v>26.51</v>
      </c>
      <c r="AB76" s="206">
        <v>0</v>
      </c>
      <c r="AC76" s="206">
        <v>7.64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8.99</v>
      </c>
      <c r="L77" s="206">
        <v>224.91</v>
      </c>
      <c r="M77" s="206">
        <v>26.6</v>
      </c>
      <c r="N77" s="206">
        <v>34.729999999999997</v>
      </c>
      <c r="O77" s="206">
        <v>0</v>
      </c>
      <c r="P77" s="206">
        <v>40.950000000000003</v>
      </c>
      <c r="Q77" s="206">
        <v>6.42</v>
      </c>
      <c r="R77" s="206">
        <v>12.47</v>
      </c>
      <c r="S77" s="206">
        <v>7.76</v>
      </c>
      <c r="T77" s="206">
        <v>0</v>
      </c>
      <c r="U77" s="206">
        <v>16.41</v>
      </c>
      <c r="V77" s="206">
        <v>5.33</v>
      </c>
      <c r="W77" s="206">
        <v>9.81</v>
      </c>
      <c r="X77" s="206">
        <v>28.91</v>
      </c>
      <c r="Y77" s="206">
        <v>0</v>
      </c>
      <c r="Z77" s="206">
        <v>64.37</v>
      </c>
      <c r="AA77" s="206">
        <v>26.51</v>
      </c>
      <c r="AB77" s="206">
        <v>0</v>
      </c>
      <c r="AC77" s="206">
        <v>7.64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8.99</v>
      </c>
      <c r="L78" s="206">
        <v>256.95999999999998</v>
      </c>
      <c r="M78" s="206">
        <v>26.6</v>
      </c>
      <c r="N78" s="206">
        <v>34.729999999999997</v>
      </c>
      <c r="O78" s="206">
        <v>0</v>
      </c>
      <c r="P78" s="206">
        <v>40.950000000000003</v>
      </c>
      <c r="Q78" s="206">
        <v>6.42</v>
      </c>
      <c r="R78" s="206">
        <v>12.47</v>
      </c>
      <c r="S78" s="206">
        <v>7.76</v>
      </c>
      <c r="T78" s="206">
        <v>0</v>
      </c>
      <c r="U78" s="206">
        <v>16.41</v>
      </c>
      <c r="V78" s="206">
        <v>5.33</v>
      </c>
      <c r="W78" s="206">
        <v>9.81</v>
      </c>
      <c r="X78" s="206">
        <v>28.91</v>
      </c>
      <c r="Y78" s="206">
        <v>0</v>
      </c>
      <c r="Z78" s="206">
        <v>64.37</v>
      </c>
      <c r="AA78" s="206">
        <v>26.51</v>
      </c>
      <c r="AB78" s="206">
        <v>0</v>
      </c>
      <c r="AC78" s="206">
        <v>7.64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8.99</v>
      </c>
      <c r="L79" s="206">
        <v>274.33999999999997</v>
      </c>
      <c r="M79" s="206">
        <v>26.6</v>
      </c>
      <c r="N79" s="206">
        <v>34.729999999999997</v>
      </c>
      <c r="O79" s="206">
        <v>0</v>
      </c>
      <c r="P79" s="206">
        <v>40.950000000000003</v>
      </c>
      <c r="Q79" s="206">
        <v>6.42</v>
      </c>
      <c r="R79" s="206">
        <v>12.47</v>
      </c>
      <c r="S79" s="206">
        <v>7.76</v>
      </c>
      <c r="T79" s="206">
        <v>0</v>
      </c>
      <c r="U79" s="206">
        <v>16.41</v>
      </c>
      <c r="V79" s="206">
        <v>5.33</v>
      </c>
      <c r="W79" s="206">
        <v>9.64</v>
      </c>
      <c r="X79" s="206">
        <v>28.91</v>
      </c>
      <c r="Y79" s="206">
        <v>0</v>
      </c>
      <c r="Z79" s="206">
        <v>64.37</v>
      </c>
      <c r="AA79" s="206">
        <v>26.51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8.99</v>
      </c>
      <c r="L80" s="206">
        <v>291.45999999999998</v>
      </c>
      <c r="M80" s="206">
        <v>26.6</v>
      </c>
      <c r="N80" s="206">
        <v>34.729999999999997</v>
      </c>
      <c r="O80" s="206">
        <v>0</v>
      </c>
      <c r="P80" s="206">
        <v>40.950000000000003</v>
      </c>
      <c r="Q80" s="206">
        <v>6.42</v>
      </c>
      <c r="R80" s="206">
        <v>12.47</v>
      </c>
      <c r="S80" s="206">
        <v>7.76</v>
      </c>
      <c r="T80" s="206">
        <v>0</v>
      </c>
      <c r="U80" s="206">
        <v>16.41</v>
      </c>
      <c r="V80" s="206">
        <v>5.33</v>
      </c>
      <c r="W80" s="206">
        <v>9.64</v>
      </c>
      <c r="X80" s="206">
        <v>28.91</v>
      </c>
      <c r="Y80" s="206">
        <v>0</v>
      </c>
      <c r="Z80" s="206">
        <v>64.37</v>
      </c>
      <c r="AA80" s="206">
        <v>26.51</v>
      </c>
      <c r="AB80" s="206">
        <v>0</v>
      </c>
      <c r="AC80" s="206">
        <v>7.64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8.99</v>
      </c>
      <c r="L81" s="206">
        <v>307.38</v>
      </c>
      <c r="M81" s="206">
        <v>26.6</v>
      </c>
      <c r="N81" s="206">
        <v>34.729999999999997</v>
      </c>
      <c r="O81" s="206">
        <v>0</v>
      </c>
      <c r="P81" s="206">
        <v>40.950000000000003</v>
      </c>
      <c r="Q81" s="206">
        <v>6.42</v>
      </c>
      <c r="R81" s="206">
        <v>12.47</v>
      </c>
      <c r="S81" s="206">
        <v>7.76</v>
      </c>
      <c r="T81" s="206">
        <v>0</v>
      </c>
      <c r="U81" s="206">
        <v>16.41</v>
      </c>
      <c r="V81" s="206">
        <v>5.33</v>
      </c>
      <c r="W81" s="206">
        <v>9.64</v>
      </c>
      <c r="X81" s="206">
        <v>28.91</v>
      </c>
      <c r="Y81" s="206">
        <v>0</v>
      </c>
      <c r="Z81" s="206">
        <v>64.37</v>
      </c>
      <c r="AA81" s="206">
        <v>26.51</v>
      </c>
      <c r="AB81" s="206">
        <v>0</v>
      </c>
      <c r="AC81" s="206">
        <v>7.64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8.99</v>
      </c>
      <c r="L82" s="206">
        <v>326.99</v>
      </c>
      <c r="M82" s="206">
        <v>26.6</v>
      </c>
      <c r="N82" s="206">
        <v>34.729999999999997</v>
      </c>
      <c r="O82" s="206">
        <v>0</v>
      </c>
      <c r="P82" s="206">
        <v>40.950000000000003</v>
      </c>
      <c r="Q82" s="206">
        <v>6.42</v>
      </c>
      <c r="R82" s="206">
        <v>12.47</v>
      </c>
      <c r="S82" s="206">
        <v>7.76</v>
      </c>
      <c r="T82" s="206">
        <v>0</v>
      </c>
      <c r="U82" s="206">
        <v>16.41</v>
      </c>
      <c r="V82" s="206">
        <v>5.33</v>
      </c>
      <c r="W82" s="206">
        <v>9.64</v>
      </c>
      <c r="X82" s="206">
        <v>28.91</v>
      </c>
      <c r="Y82" s="206">
        <v>0</v>
      </c>
      <c r="Z82" s="206">
        <v>64.37</v>
      </c>
      <c r="AA82" s="206">
        <v>26.51</v>
      </c>
      <c r="AB82" s="206">
        <v>0</v>
      </c>
      <c r="AC82" s="206">
        <v>7.64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-2.1800000000000002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8.99</v>
      </c>
      <c r="L83" s="206">
        <v>346.59</v>
      </c>
      <c r="M83" s="206">
        <v>26.6</v>
      </c>
      <c r="N83" s="206">
        <v>34.729999999999997</v>
      </c>
      <c r="O83" s="206">
        <v>0</v>
      </c>
      <c r="P83" s="206">
        <v>40.950000000000003</v>
      </c>
      <c r="Q83" s="206">
        <v>6.42</v>
      </c>
      <c r="R83" s="206">
        <v>12.47</v>
      </c>
      <c r="S83" s="206">
        <v>7.76</v>
      </c>
      <c r="T83" s="206">
        <v>0</v>
      </c>
      <c r="U83" s="206">
        <v>16.41</v>
      </c>
      <c r="V83" s="206">
        <v>5.33</v>
      </c>
      <c r="W83" s="206">
        <v>9.64</v>
      </c>
      <c r="X83" s="206">
        <v>28.91</v>
      </c>
      <c r="Y83" s="206">
        <v>0</v>
      </c>
      <c r="Z83" s="206">
        <v>64.37</v>
      </c>
      <c r="AA83" s="206">
        <v>26.51</v>
      </c>
      <c r="AB83" s="206">
        <v>0</v>
      </c>
      <c r="AC83" s="206">
        <v>7.64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-2.1800000000000002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8.99</v>
      </c>
      <c r="L84" s="206">
        <v>367.72</v>
      </c>
      <c r="M84" s="206">
        <v>26.6</v>
      </c>
      <c r="N84" s="206">
        <v>34.729999999999997</v>
      </c>
      <c r="O84" s="206">
        <v>0</v>
      </c>
      <c r="P84" s="206">
        <v>40.950000000000003</v>
      </c>
      <c r="Q84" s="206">
        <v>6.42</v>
      </c>
      <c r="R84" s="206">
        <v>12.47</v>
      </c>
      <c r="S84" s="206">
        <v>7.76</v>
      </c>
      <c r="T84" s="206">
        <v>0</v>
      </c>
      <c r="U84" s="206">
        <v>16.41</v>
      </c>
      <c r="V84" s="206">
        <v>5.33</v>
      </c>
      <c r="W84" s="206">
        <v>9.64</v>
      </c>
      <c r="X84" s="206">
        <v>28.91</v>
      </c>
      <c r="Y84" s="206">
        <v>0</v>
      </c>
      <c r="Z84" s="206">
        <v>64.37</v>
      </c>
      <c r="AA84" s="206">
        <v>26.51</v>
      </c>
      <c r="AB84" s="206">
        <v>0</v>
      </c>
      <c r="AC84" s="206">
        <v>7.64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-2.1800000000000002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8.99</v>
      </c>
      <c r="L85" s="206">
        <v>368.22</v>
      </c>
      <c r="M85" s="206">
        <v>26.6</v>
      </c>
      <c r="N85" s="206">
        <v>34.729999999999997</v>
      </c>
      <c r="O85" s="206">
        <v>0</v>
      </c>
      <c r="P85" s="206">
        <v>40.950000000000003</v>
      </c>
      <c r="Q85" s="206">
        <v>6.42</v>
      </c>
      <c r="R85" s="206">
        <v>12.47</v>
      </c>
      <c r="S85" s="206">
        <v>7.76</v>
      </c>
      <c r="T85" s="206">
        <v>0</v>
      </c>
      <c r="U85" s="206">
        <v>16.41</v>
      </c>
      <c r="V85" s="206">
        <v>5.33</v>
      </c>
      <c r="W85" s="206">
        <v>9.64</v>
      </c>
      <c r="X85" s="206">
        <v>28.91</v>
      </c>
      <c r="Y85" s="206">
        <v>0</v>
      </c>
      <c r="Z85" s="206">
        <v>64.37</v>
      </c>
      <c r="AA85" s="206">
        <v>26.51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-2.1800000000000002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8.99</v>
      </c>
      <c r="L86" s="206">
        <v>367.63</v>
      </c>
      <c r="M86" s="206">
        <v>26.6</v>
      </c>
      <c r="N86" s="206">
        <v>34.729999999999997</v>
      </c>
      <c r="O86" s="206">
        <v>0</v>
      </c>
      <c r="P86" s="206">
        <v>40.950000000000003</v>
      </c>
      <c r="Q86" s="206">
        <v>6.42</v>
      </c>
      <c r="R86" s="206">
        <v>12.47</v>
      </c>
      <c r="S86" s="206">
        <v>7.76</v>
      </c>
      <c r="T86" s="206">
        <v>0</v>
      </c>
      <c r="U86" s="206">
        <v>16.41</v>
      </c>
      <c r="V86" s="206">
        <v>5.35</v>
      </c>
      <c r="W86" s="206">
        <v>9.64</v>
      </c>
      <c r="X86" s="206">
        <v>28.91</v>
      </c>
      <c r="Y86" s="206">
        <v>0</v>
      </c>
      <c r="Z86" s="206">
        <v>64.37</v>
      </c>
      <c r="AA86" s="206">
        <v>26.51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-2.1800000000000002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8.99</v>
      </c>
      <c r="L87" s="206">
        <v>314.95999999999998</v>
      </c>
      <c r="M87" s="206">
        <v>26.6</v>
      </c>
      <c r="N87" s="206">
        <v>34.729999999999997</v>
      </c>
      <c r="O87" s="206">
        <v>0</v>
      </c>
      <c r="P87" s="206">
        <v>40.950000000000003</v>
      </c>
      <c r="Q87" s="206">
        <v>1.92</v>
      </c>
      <c r="R87" s="206">
        <v>12.47</v>
      </c>
      <c r="S87" s="206">
        <v>7.76</v>
      </c>
      <c r="T87" s="206">
        <v>0</v>
      </c>
      <c r="U87" s="206">
        <v>16.41</v>
      </c>
      <c r="V87" s="206">
        <v>6.09</v>
      </c>
      <c r="W87" s="206">
        <v>9.64</v>
      </c>
      <c r="X87" s="206">
        <v>28.91</v>
      </c>
      <c r="Y87" s="206">
        <v>0</v>
      </c>
      <c r="Z87" s="206">
        <v>64.37</v>
      </c>
      <c r="AA87" s="206">
        <v>26.51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58.73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8.99</v>
      </c>
      <c r="L88" s="206">
        <v>334.11</v>
      </c>
      <c r="M88" s="206">
        <v>26.6</v>
      </c>
      <c r="N88" s="206">
        <v>34.729999999999997</v>
      </c>
      <c r="O88" s="206">
        <v>0</v>
      </c>
      <c r="P88" s="206">
        <v>40.950000000000003</v>
      </c>
      <c r="Q88" s="206">
        <v>1.92</v>
      </c>
      <c r="R88" s="206">
        <v>12.47</v>
      </c>
      <c r="S88" s="206">
        <v>7.76</v>
      </c>
      <c r="T88" s="206">
        <v>0</v>
      </c>
      <c r="U88" s="206">
        <v>16.41</v>
      </c>
      <c r="V88" s="206">
        <v>6.09</v>
      </c>
      <c r="W88" s="206">
        <v>9.64</v>
      </c>
      <c r="X88" s="206">
        <v>28.91</v>
      </c>
      <c r="Y88" s="206">
        <v>0</v>
      </c>
      <c r="Z88" s="206">
        <v>64.37</v>
      </c>
      <c r="AA88" s="206">
        <v>26.51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58.73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8.99</v>
      </c>
      <c r="L89" s="206">
        <v>335.37</v>
      </c>
      <c r="M89" s="206">
        <v>26.61</v>
      </c>
      <c r="N89" s="206">
        <v>34.729999999999997</v>
      </c>
      <c r="O89" s="206">
        <v>0</v>
      </c>
      <c r="P89" s="206">
        <v>40.950000000000003</v>
      </c>
      <c r="Q89" s="206">
        <v>1.92</v>
      </c>
      <c r="R89" s="206">
        <v>12.47</v>
      </c>
      <c r="S89" s="206">
        <v>7.76</v>
      </c>
      <c r="T89" s="206">
        <v>0</v>
      </c>
      <c r="U89" s="206">
        <v>16.41</v>
      </c>
      <c r="V89" s="206">
        <v>6.09</v>
      </c>
      <c r="W89" s="206">
        <v>9.64</v>
      </c>
      <c r="X89" s="206">
        <v>28.91</v>
      </c>
      <c r="Y89" s="206">
        <v>0</v>
      </c>
      <c r="Z89" s="206">
        <v>64.37</v>
      </c>
      <c r="AA89" s="206">
        <v>26.51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58.73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8.99</v>
      </c>
      <c r="L90" s="206">
        <v>335.37</v>
      </c>
      <c r="M90" s="206">
        <v>26.61</v>
      </c>
      <c r="N90" s="206">
        <v>34.729999999999997</v>
      </c>
      <c r="O90" s="206">
        <v>0</v>
      </c>
      <c r="P90" s="206">
        <v>40.950000000000003</v>
      </c>
      <c r="Q90" s="206">
        <v>1.92</v>
      </c>
      <c r="R90" s="206">
        <v>12.47</v>
      </c>
      <c r="S90" s="206">
        <v>7.76</v>
      </c>
      <c r="T90" s="206">
        <v>0</v>
      </c>
      <c r="U90" s="206">
        <v>16.41</v>
      </c>
      <c r="V90" s="206">
        <v>6.09</v>
      </c>
      <c r="W90" s="206">
        <v>9.64</v>
      </c>
      <c r="X90" s="206">
        <v>28.91</v>
      </c>
      <c r="Y90" s="206">
        <v>0</v>
      </c>
      <c r="Z90" s="206">
        <v>64.37</v>
      </c>
      <c r="AA90" s="206">
        <v>26.51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69.599999999999994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8.99</v>
      </c>
      <c r="L91" s="206">
        <v>335.42</v>
      </c>
      <c r="M91" s="206">
        <v>26.61</v>
      </c>
      <c r="N91" s="206">
        <v>34.729999999999997</v>
      </c>
      <c r="O91" s="206">
        <v>0</v>
      </c>
      <c r="P91" s="206">
        <v>40.950000000000003</v>
      </c>
      <c r="Q91" s="206">
        <v>1.92</v>
      </c>
      <c r="R91" s="206">
        <v>12.47</v>
      </c>
      <c r="S91" s="206">
        <v>7.76</v>
      </c>
      <c r="T91" s="206">
        <v>0</v>
      </c>
      <c r="U91" s="206">
        <v>16.41</v>
      </c>
      <c r="V91" s="206">
        <v>6.04</v>
      </c>
      <c r="W91" s="206">
        <v>9.64</v>
      </c>
      <c r="X91" s="206">
        <v>28.91</v>
      </c>
      <c r="Y91" s="206">
        <v>0</v>
      </c>
      <c r="Z91" s="206">
        <v>64.37</v>
      </c>
      <c r="AA91" s="206">
        <v>26.51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8.99</v>
      </c>
      <c r="L92" s="206">
        <v>335.42</v>
      </c>
      <c r="M92" s="206">
        <v>26.61</v>
      </c>
      <c r="N92" s="206">
        <v>34.729999999999997</v>
      </c>
      <c r="O92" s="206">
        <v>0</v>
      </c>
      <c r="P92" s="206">
        <v>40.950000000000003</v>
      </c>
      <c r="Q92" s="206">
        <v>1.92</v>
      </c>
      <c r="R92" s="206">
        <v>12.47</v>
      </c>
      <c r="S92" s="206">
        <v>7.76</v>
      </c>
      <c r="T92" s="206">
        <v>0</v>
      </c>
      <c r="U92" s="206">
        <v>16.41</v>
      </c>
      <c r="V92" s="206">
        <v>6.04</v>
      </c>
      <c r="W92" s="206">
        <v>9.64</v>
      </c>
      <c r="X92" s="206">
        <v>28.91</v>
      </c>
      <c r="Y92" s="206">
        <v>0</v>
      </c>
      <c r="Z92" s="206">
        <v>64.37</v>
      </c>
      <c r="AA92" s="206">
        <v>26.51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55.16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9.3800000000000008</v>
      </c>
      <c r="L93" s="206">
        <v>335.43</v>
      </c>
      <c r="M93" s="206">
        <v>27.04</v>
      </c>
      <c r="N93" s="206">
        <v>34.729999999999997</v>
      </c>
      <c r="O93" s="206">
        <v>0</v>
      </c>
      <c r="P93" s="206">
        <v>40.950000000000003</v>
      </c>
      <c r="Q93" s="206">
        <v>1.91</v>
      </c>
      <c r="R93" s="206">
        <v>12.47</v>
      </c>
      <c r="S93" s="206">
        <v>7.76</v>
      </c>
      <c r="T93" s="206">
        <v>0</v>
      </c>
      <c r="U93" s="206">
        <v>16.41</v>
      </c>
      <c r="V93" s="206">
        <v>6.04</v>
      </c>
      <c r="W93" s="206">
        <v>9.1</v>
      </c>
      <c r="X93" s="206">
        <v>28.91</v>
      </c>
      <c r="Y93" s="206">
        <v>0</v>
      </c>
      <c r="Z93" s="206">
        <v>64.37</v>
      </c>
      <c r="AA93" s="206">
        <v>26.51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55.16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9.16</v>
      </c>
      <c r="L94" s="206">
        <v>268.29000000000002</v>
      </c>
      <c r="M94" s="206">
        <v>27.04</v>
      </c>
      <c r="N94" s="206">
        <v>34.729999999999997</v>
      </c>
      <c r="O94" s="206">
        <v>0</v>
      </c>
      <c r="P94" s="206">
        <v>40.950000000000003</v>
      </c>
      <c r="Q94" s="206">
        <v>1.91</v>
      </c>
      <c r="R94" s="206">
        <v>12.47</v>
      </c>
      <c r="S94" s="206">
        <v>7.76</v>
      </c>
      <c r="T94" s="206">
        <v>0</v>
      </c>
      <c r="U94" s="206">
        <v>16.41</v>
      </c>
      <c r="V94" s="206">
        <v>6.04</v>
      </c>
      <c r="W94" s="206">
        <v>9.1</v>
      </c>
      <c r="X94" s="206">
        <v>28.91</v>
      </c>
      <c r="Y94" s="206">
        <v>0</v>
      </c>
      <c r="Z94" s="206">
        <v>64.37</v>
      </c>
      <c r="AA94" s="206">
        <v>26.51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55.16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236.15</v>
      </c>
      <c r="M95" s="206">
        <v>27.04</v>
      </c>
      <c r="N95" s="206">
        <v>34.729999999999997</v>
      </c>
      <c r="O95" s="206">
        <v>0</v>
      </c>
      <c r="P95" s="206">
        <v>40.950000000000003</v>
      </c>
      <c r="Q95" s="206">
        <v>1.91</v>
      </c>
      <c r="R95" s="206">
        <v>1.92</v>
      </c>
      <c r="S95" s="206">
        <v>2</v>
      </c>
      <c r="T95" s="206">
        <v>0</v>
      </c>
      <c r="U95" s="206">
        <v>16.41</v>
      </c>
      <c r="V95" s="206">
        <v>5.04</v>
      </c>
      <c r="W95" s="206">
        <v>6.19</v>
      </c>
      <c r="X95" s="206">
        <v>15.28</v>
      </c>
      <c r="Y95" s="206">
        <v>0</v>
      </c>
      <c r="Z95" s="206">
        <v>64.37</v>
      </c>
      <c r="AA95" s="206">
        <v>7.67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55.16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203.14</v>
      </c>
      <c r="M96" s="206">
        <v>27.04</v>
      </c>
      <c r="N96" s="206">
        <v>34.729999999999997</v>
      </c>
      <c r="O96" s="206">
        <v>0</v>
      </c>
      <c r="P96" s="206">
        <v>40.950000000000003</v>
      </c>
      <c r="Q96" s="206">
        <v>1.91</v>
      </c>
      <c r="R96" s="206">
        <v>1.92</v>
      </c>
      <c r="S96" s="206">
        <v>2</v>
      </c>
      <c r="T96" s="206">
        <v>0</v>
      </c>
      <c r="U96" s="206">
        <v>16.41</v>
      </c>
      <c r="V96" s="206">
        <v>2.56</v>
      </c>
      <c r="W96" s="206">
        <v>4.79</v>
      </c>
      <c r="X96" s="206">
        <v>9.58</v>
      </c>
      <c r="Y96" s="206">
        <v>0</v>
      </c>
      <c r="Z96" s="206">
        <v>64.37</v>
      </c>
      <c r="AA96" s="206">
        <v>7.67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55.16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4.8099999999999996</v>
      </c>
      <c r="L97" s="206">
        <v>203.14</v>
      </c>
      <c r="M97" s="206">
        <v>27.04</v>
      </c>
      <c r="N97" s="206">
        <v>34.729999999999997</v>
      </c>
      <c r="O97" s="206">
        <v>0</v>
      </c>
      <c r="P97" s="206">
        <v>40.950000000000003</v>
      </c>
      <c r="Q97" s="206">
        <v>1.91</v>
      </c>
      <c r="R97" s="206">
        <v>1.92</v>
      </c>
      <c r="S97" s="206">
        <v>3.68</v>
      </c>
      <c r="T97" s="206">
        <v>0</v>
      </c>
      <c r="U97" s="206">
        <v>16.41</v>
      </c>
      <c r="V97" s="206">
        <v>1.92</v>
      </c>
      <c r="W97" s="206">
        <v>4.79</v>
      </c>
      <c r="X97" s="206">
        <v>11.11</v>
      </c>
      <c r="Y97" s="206">
        <v>0</v>
      </c>
      <c r="Z97" s="206">
        <v>64.37</v>
      </c>
      <c r="AA97" s="206">
        <v>7.67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55.16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4.8099999999999996</v>
      </c>
      <c r="L98" s="206">
        <v>203.14</v>
      </c>
      <c r="M98" s="206">
        <v>27.04</v>
      </c>
      <c r="N98" s="206">
        <v>34.729999999999997</v>
      </c>
      <c r="O98" s="206">
        <v>0</v>
      </c>
      <c r="P98" s="206">
        <v>40.950000000000003</v>
      </c>
      <c r="Q98" s="206">
        <v>1.91</v>
      </c>
      <c r="R98" s="206">
        <v>1.92</v>
      </c>
      <c r="S98" s="206">
        <v>3.68</v>
      </c>
      <c r="T98" s="206">
        <v>0</v>
      </c>
      <c r="U98" s="206">
        <v>16.41</v>
      </c>
      <c r="V98" s="206">
        <v>1.92</v>
      </c>
      <c r="W98" s="206">
        <v>4.79</v>
      </c>
      <c r="X98" s="206">
        <v>9.58</v>
      </c>
      <c r="Y98" s="206">
        <v>0</v>
      </c>
      <c r="Z98" s="206">
        <v>64.37</v>
      </c>
      <c r="AA98" s="206">
        <v>7.67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55.16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0.18220000000000008</v>
      </c>
      <c r="L99">
        <f t="shared" si="0"/>
        <v>4.530409999999998</v>
      </c>
      <c r="M99">
        <f t="shared" si="0"/>
        <v>0.64107249999999916</v>
      </c>
      <c r="N99">
        <f t="shared" si="0"/>
        <v>0.83352000000000037</v>
      </c>
      <c r="O99">
        <f t="shared" si="0"/>
        <v>0</v>
      </c>
      <c r="P99">
        <f t="shared" si="0"/>
        <v>0.98994999999999755</v>
      </c>
      <c r="Q99">
        <f t="shared" si="0"/>
        <v>7.0974999999999983E-2</v>
      </c>
      <c r="R99">
        <f t="shared" si="0"/>
        <v>0.25018250000000036</v>
      </c>
      <c r="S99">
        <f t="shared" si="0"/>
        <v>0.16214499999999984</v>
      </c>
      <c r="T99">
        <f t="shared" si="0"/>
        <v>0</v>
      </c>
      <c r="U99">
        <f t="shared" si="0"/>
        <v>0.42384250000000062</v>
      </c>
      <c r="V99">
        <f t="shared" si="0"/>
        <v>0.11102249999999998</v>
      </c>
      <c r="W99">
        <f t="shared" si="0"/>
        <v>0.20215500000000003</v>
      </c>
      <c r="X99">
        <f t="shared" si="0"/>
        <v>0.57208750000000042</v>
      </c>
      <c r="Y99">
        <f t="shared" si="0"/>
        <v>0</v>
      </c>
      <c r="Z99">
        <f t="shared" si="0"/>
        <v>1.4704599999999983</v>
      </c>
      <c r="AA99">
        <f t="shared" si="0"/>
        <v>0.52319999999999989</v>
      </c>
      <c r="AB99">
        <f t="shared" si="0"/>
        <v>0</v>
      </c>
      <c r="AC99">
        <f t="shared" si="0"/>
        <v>0.26088250000000002</v>
      </c>
      <c r="AD99">
        <f t="shared" si="0"/>
        <v>5.4445000000000021E-2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0.96922249999999954</v>
      </c>
      <c r="AL99">
        <f t="shared" si="0"/>
        <v>0.14497499999999997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0.18311000000000011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44915</v>
      </c>
      <c r="B1" s="105" t="s">
        <v>200</v>
      </c>
      <c r="C1" s="210" t="s">
        <v>308</v>
      </c>
      <c r="D1" s="211"/>
      <c r="E1" s="211"/>
      <c r="F1" s="211"/>
      <c r="G1" s="211"/>
      <c r="H1" s="211"/>
      <c r="I1" s="211"/>
      <c r="J1" s="211"/>
      <c r="K1" s="212"/>
      <c r="L1" s="210" t="s">
        <v>307</v>
      </c>
      <c r="M1" s="213" t="s">
        <v>142</v>
      </c>
      <c r="O1" s="214" t="s">
        <v>309</v>
      </c>
      <c r="P1" s="214"/>
      <c r="Q1" s="214"/>
      <c r="R1" s="214"/>
      <c r="S1" s="214"/>
      <c r="U1" t="s">
        <v>313</v>
      </c>
      <c r="V1" s="21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0.22</v>
      </c>
      <c r="L3" s="206">
        <v>1.35</v>
      </c>
      <c r="M3" s="206">
        <v>1.1499999999999999</v>
      </c>
      <c r="N3" s="206">
        <v>2.42</v>
      </c>
      <c r="O3" s="206">
        <v>2.69</v>
      </c>
      <c r="P3" s="206">
        <v>0</v>
      </c>
      <c r="Q3" s="206">
        <v>0</v>
      </c>
      <c r="R3" s="206">
        <v>0.3</v>
      </c>
      <c r="S3" s="206">
        <v>0.25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18.21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0.21</v>
      </c>
      <c r="L4" s="206">
        <v>1.35</v>
      </c>
      <c r="M4" s="206">
        <v>1.1499999999999999</v>
      </c>
      <c r="N4" s="206">
        <v>2.42</v>
      </c>
      <c r="O4" s="206">
        <v>2.69</v>
      </c>
      <c r="P4" s="206">
        <v>0</v>
      </c>
      <c r="Q4" s="206">
        <v>0</v>
      </c>
      <c r="R4" s="206">
        <v>0.42</v>
      </c>
      <c r="S4" s="206">
        <v>0.25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18.21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0.22</v>
      </c>
      <c r="L5" s="206">
        <v>1.35</v>
      </c>
      <c r="M5" s="206">
        <v>1.1499999999999999</v>
      </c>
      <c r="N5" s="206">
        <v>2.42</v>
      </c>
      <c r="O5" s="206">
        <v>2.69</v>
      </c>
      <c r="P5" s="206">
        <v>0</v>
      </c>
      <c r="Q5" s="206">
        <v>0</v>
      </c>
      <c r="R5" s="206">
        <v>0.42</v>
      </c>
      <c r="S5" s="206">
        <v>0.25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18.21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0.21</v>
      </c>
      <c r="L6" s="206">
        <v>1.35</v>
      </c>
      <c r="M6" s="206">
        <v>1.1499999999999999</v>
      </c>
      <c r="N6" s="206">
        <v>2.42</v>
      </c>
      <c r="O6" s="206">
        <v>2.69</v>
      </c>
      <c r="P6" s="206">
        <v>0</v>
      </c>
      <c r="Q6" s="206">
        <v>0</v>
      </c>
      <c r="R6" s="206">
        <v>0.42</v>
      </c>
      <c r="S6" s="206">
        <v>0.25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18.21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1.34</v>
      </c>
      <c r="L7" s="206">
        <v>1.35</v>
      </c>
      <c r="M7" s="206">
        <v>1.1499999999999999</v>
      </c>
      <c r="N7" s="206">
        <v>2.42</v>
      </c>
      <c r="O7" s="206">
        <v>2.69</v>
      </c>
      <c r="P7" s="206">
        <v>0</v>
      </c>
      <c r="Q7" s="206">
        <v>0</v>
      </c>
      <c r="R7" s="206">
        <v>0.42</v>
      </c>
      <c r="S7" s="206">
        <v>0.28999999999999998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18.21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1.34</v>
      </c>
      <c r="L8" s="206">
        <v>1.35</v>
      </c>
      <c r="M8" s="206">
        <v>1.1499999999999999</v>
      </c>
      <c r="N8" s="206">
        <v>2.42</v>
      </c>
      <c r="O8" s="206">
        <v>2.69</v>
      </c>
      <c r="P8" s="206">
        <v>0</v>
      </c>
      <c r="Q8" s="206">
        <v>0</v>
      </c>
      <c r="R8" s="206">
        <v>0.42</v>
      </c>
      <c r="S8" s="206">
        <v>0.28999999999999998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18.21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1.34</v>
      </c>
      <c r="L9" s="206">
        <v>1.35</v>
      </c>
      <c r="M9" s="206">
        <v>1.1499999999999999</v>
      </c>
      <c r="N9" s="206">
        <v>2.42</v>
      </c>
      <c r="O9" s="206">
        <v>2.69</v>
      </c>
      <c r="P9" s="206">
        <v>0</v>
      </c>
      <c r="Q9" s="206">
        <v>0</v>
      </c>
      <c r="R9" s="206">
        <v>0.42</v>
      </c>
      <c r="S9" s="206">
        <v>0.28999999999999998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18.21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1.34</v>
      </c>
      <c r="L10" s="206">
        <v>1.35</v>
      </c>
      <c r="M10" s="206">
        <v>1.1499999999999999</v>
      </c>
      <c r="N10" s="206">
        <v>2.42</v>
      </c>
      <c r="O10" s="206">
        <v>2.69</v>
      </c>
      <c r="P10" s="206">
        <v>0</v>
      </c>
      <c r="Q10" s="206">
        <v>0</v>
      </c>
      <c r="R10" s="206">
        <v>0.42</v>
      </c>
      <c r="S10" s="206">
        <v>0.28999999999999998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18.21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1.34</v>
      </c>
      <c r="L11" s="206">
        <v>1.35</v>
      </c>
      <c r="M11" s="206">
        <v>1.1499999999999999</v>
      </c>
      <c r="N11" s="206">
        <v>2.42</v>
      </c>
      <c r="O11" s="206">
        <v>2.69</v>
      </c>
      <c r="P11" s="206">
        <v>0</v>
      </c>
      <c r="Q11" s="206">
        <v>0</v>
      </c>
      <c r="R11" s="206">
        <v>0.42</v>
      </c>
      <c r="S11" s="206">
        <v>0.28999999999999998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18.21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1.34</v>
      </c>
      <c r="L12" s="206">
        <v>1.35</v>
      </c>
      <c r="M12" s="206">
        <v>1.1499999999999999</v>
      </c>
      <c r="N12" s="206">
        <v>2.42</v>
      </c>
      <c r="O12" s="206">
        <v>2.69</v>
      </c>
      <c r="P12" s="206">
        <v>0</v>
      </c>
      <c r="Q12" s="206">
        <v>0</v>
      </c>
      <c r="R12" s="206">
        <v>0.42</v>
      </c>
      <c r="S12" s="206">
        <v>0.28999999999999998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18.21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1.34</v>
      </c>
      <c r="L13" s="206">
        <v>1.35</v>
      </c>
      <c r="M13" s="206">
        <v>1.1499999999999999</v>
      </c>
      <c r="N13" s="206">
        <v>2.42</v>
      </c>
      <c r="O13" s="206">
        <v>2.69</v>
      </c>
      <c r="P13" s="206">
        <v>0</v>
      </c>
      <c r="Q13" s="206">
        <v>0</v>
      </c>
      <c r="R13" s="206">
        <v>0.42</v>
      </c>
      <c r="S13" s="206">
        <v>0.28999999999999998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18.21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1.34</v>
      </c>
      <c r="L14" s="206">
        <v>1.35</v>
      </c>
      <c r="M14" s="206">
        <v>1.1499999999999999</v>
      </c>
      <c r="N14" s="206">
        <v>2.42</v>
      </c>
      <c r="O14" s="206">
        <v>2.69</v>
      </c>
      <c r="P14" s="206">
        <v>0</v>
      </c>
      <c r="Q14" s="206">
        <v>0</v>
      </c>
      <c r="R14" s="206">
        <v>0.42</v>
      </c>
      <c r="S14" s="206">
        <v>0.28999999999999998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18.21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1.35</v>
      </c>
      <c r="L15" s="206">
        <v>1.35</v>
      </c>
      <c r="M15" s="206">
        <v>1.1499999999999999</v>
      </c>
      <c r="N15" s="206">
        <v>2.42</v>
      </c>
      <c r="O15" s="206">
        <v>2.69</v>
      </c>
      <c r="P15" s="206">
        <v>0</v>
      </c>
      <c r="Q15" s="206">
        <v>0</v>
      </c>
      <c r="R15" s="206">
        <v>0.45</v>
      </c>
      <c r="S15" s="206">
        <v>0.3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18.21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1.35</v>
      </c>
      <c r="L16" s="206">
        <v>1.35</v>
      </c>
      <c r="M16" s="206">
        <v>1.1499999999999999</v>
      </c>
      <c r="N16" s="206">
        <v>2.42</v>
      </c>
      <c r="O16" s="206">
        <v>2.69</v>
      </c>
      <c r="P16" s="206">
        <v>0</v>
      </c>
      <c r="Q16" s="206">
        <v>0</v>
      </c>
      <c r="R16" s="206">
        <v>0.45</v>
      </c>
      <c r="S16" s="206">
        <v>0.3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18.21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1.35</v>
      </c>
      <c r="L17" s="206">
        <v>1.35</v>
      </c>
      <c r="M17" s="206">
        <v>1.1499999999999999</v>
      </c>
      <c r="N17" s="206">
        <v>2.42</v>
      </c>
      <c r="O17" s="206">
        <v>2.69</v>
      </c>
      <c r="P17" s="206">
        <v>0</v>
      </c>
      <c r="Q17" s="206">
        <v>0</v>
      </c>
      <c r="R17" s="206">
        <v>0.45</v>
      </c>
      <c r="S17" s="206">
        <v>0.3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18.21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1.35</v>
      </c>
      <c r="L18" s="206">
        <v>1.35</v>
      </c>
      <c r="M18" s="206">
        <v>1.1499999999999999</v>
      </c>
      <c r="N18" s="206">
        <v>2.42</v>
      </c>
      <c r="O18" s="206">
        <v>2.69</v>
      </c>
      <c r="P18" s="206">
        <v>0</v>
      </c>
      <c r="Q18" s="206">
        <v>0</v>
      </c>
      <c r="R18" s="206">
        <v>0.45</v>
      </c>
      <c r="S18" s="206">
        <v>0.3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18.21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1.35</v>
      </c>
      <c r="L19" s="206">
        <v>1.35</v>
      </c>
      <c r="M19" s="206">
        <v>1.1599999999999999</v>
      </c>
      <c r="N19" s="206">
        <v>2.42</v>
      </c>
      <c r="O19" s="206">
        <v>2.69</v>
      </c>
      <c r="P19" s="206">
        <v>0</v>
      </c>
      <c r="Q19" s="206">
        <v>0</v>
      </c>
      <c r="R19" s="206">
        <v>0.45</v>
      </c>
      <c r="S19" s="206">
        <v>0.3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18.21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1.35</v>
      </c>
      <c r="L20" s="206">
        <v>1.35</v>
      </c>
      <c r="M20" s="206">
        <v>1.1499999999999999</v>
      </c>
      <c r="N20" s="206">
        <v>2.42</v>
      </c>
      <c r="O20" s="206">
        <v>2.69</v>
      </c>
      <c r="P20" s="206">
        <v>0</v>
      </c>
      <c r="Q20" s="206">
        <v>0</v>
      </c>
      <c r="R20" s="206">
        <v>0.45</v>
      </c>
      <c r="S20" s="206">
        <v>0.3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18.21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0.21</v>
      </c>
      <c r="L21" s="206">
        <v>1.35</v>
      </c>
      <c r="M21" s="206">
        <v>1.1499999999999999</v>
      </c>
      <c r="N21" s="206">
        <v>2.42</v>
      </c>
      <c r="O21" s="206">
        <v>2.69</v>
      </c>
      <c r="P21" s="206">
        <v>0</v>
      </c>
      <c r="Q21" s="206">
        <v>0</v>
      </c>
      <c r="R21" s="206">
        <v>0.42</v>
      </c>
      <c r="S21" s="206">
        <v>0.25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18.21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0.21</v>
      </c>
      <c r="L22" s="206">
        <v>1.35</v>
      </c>
      <c r="M22" s="206">
        <v>1.1499999999999999</v>
      </c>
      <c r="N22" s="206">
        <v>2.42</v>
      </c>
      <c r="O22" s="206">
        <v>2.69</v>
      </c>
      <c r="P22" s="206">
        <v>0</v>
      </c>
      <c r="Q22" s="206">
        <v>0</v>
      </c>
      <c r="R22" s="206">
        <v>0.42</v>
      </c>
      <c r="S22" s="206">
        <v>0.25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18.21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1.35</v>
      </c>
      <c r="M23" s="206">
        <v>1.0900000000000001</v>
      </c>
      <c r="N23" s="206">
        <v>2.42</v>
      </c>
      <c r="O23" s="206">
        <v>2.69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18.21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1.35</v>
      </c>
      <c r="M24" s="206">
        <v>1.1599999999999999</v>
      </c>
      <c r="N24" s="206">
        <v>2.42</v>
      </c>
      <c r="O24" s="206">
        <v>2.69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17.96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1.35</v>
      </c>
      <c r="M25" s="206">
        <v>1.1499999999999999</v>
      </c>
      <c r="N25" s="206">
        <v>2.42</v>
      </c>
      <c r="O25" s="206">
        <v>2.69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1.35</v>
      </c>
      <c r="M26" s="206">
        <v>1.1499999999999999</v>
      </c>
      <c r="N26" s="206">
        <v>2.42</v>
      </c>
      <c r="O26" s="206">
        <v>2.69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1.35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1.41</v>
      </c>
      <c r="M27" s="206">
        <v>1.1499999999999999</v>
      </c>
      <c r="N27" s="206">
        <v>2.42</v>
      </c>
      <c r="O27" s="206">
        <v>2.69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1.35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6.89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1.41</v>
      </c>
      <c r="M28" s="206">
        <v>1.1499999999999999</v>
      </c>
      <c r="N28" s="206">
        <v>2.42</v>
      </c>
      <c r="O28" s="206">
        <v>2.69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1.35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6.89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1.41</v>
      </c>
      <c r="M29" s="206">
        <v>1.1499999999999999</v>
      </c>
      <c r="N29" s="206">
        <v>2.42</v>
      </c>
      <c r="O29" s="206">
        <v>2.69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6.89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1.41</v>
      </c>
      <c r="M30" s="206">
        <v>1.1499999999999999</v>
      </c>
      <c r="N30" s="206">
        <v>2.42</v>
      </c>
      <c r="O30" s="206">
        <v>2.69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6.89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1.41</v>
      </c>
      <c r="M31" s="206">
        <v>1.1499999999999999</v>
      </c>
      <c r="N31" s="206">
        <v>2.42</v>
      </c>
      <c r="O31" s="206">
        <v>2.69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6.89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1.41</v>
      </c>
      <c r="M32" s="206">
        <v>1.1499999999999999</v>
      </c>
      <c r="N32" s="206">
        <v>2.42</v>
      </c>
      <c r="O32" s="206">
        <v>2.69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6.89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1.41</v>
      </c>
      <c r="M33" s="206">
        <v>1.1499999999999999</v>
      </c>
      <c r="N33" s="206">
        <v>2.42</v>
      </c>
      <c r="O33" s="206">
        <v>2.69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9.49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1.41</v>
      </c>
      <c r="M34" s="206">
        <v>1.1499999999999999</v>
      </c>
      <c r="N34" s="206">
        <v>2.42</v>
      </c>
      <c r="O34" s="206">
        <v>2.69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9.49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1.41</v>
      </c>
      <c r="M35" s="206">
        <v>1.1499999999999999</v>
      </c>
      <c r="N35" s="206">
        <v>2.42</v>
      </c>
      <c r="O35" s="206">
        <v>2.69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8.4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1.41</v>
      </c>
      <c r="M36" s="206">
        <v>1.1499999999999999</v>
      </c>
      <c r="N36" s="206">
        <v>2.42</v>
      </c>
      <c r="O36" s="206">
        <v>2.69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1.38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8.4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1.41</v>
      </c>
      <c r="M37" s="206">
        <v>1.1499999999999999</v>
      </c>
      <c r="N37" s="206">
        <v>2.42</v>
      </c>
      <c r="O37" s="206">
        <v>2.69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1.38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8.4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1.41</v>
      </c>
      <c r="M38" s="206">
        <v>1.1499999999999999</v>
      </c>
      <c r="N38" s="206">
        <v>2.42</v>
      </c>
      <c r="O38" s="206">
        <v>2.69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1.38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8.4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1.1499999999999999</v>
      </c>
      <c r="N39" s="206">
        <v>2.42</v>
      </c>
      <c r="O39" s="206">
        <v>2.69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8.4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1.1499999999999999</v>
      </c>
      <c r="N40" s="206">
        <v>2.42</v>
      </c>
      <c r="O40" s="206">
        <v>2.69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8.4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1.1499999999999999</v>
      </c>
      <c r="N41" s="206">
        <v>2.42</v>
      </c>
      <c r="O41" s="206">
        <v>2.69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8.4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1.1499999999999999</v>
      </c>
      <c r="N42" s="206">
        <v>2.42</v>
      </c>
      <c r="O42" s="206">
        <v>2.69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1.83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8.4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1.1499999999999999</v>
      </c>
      <c r="N43" s="206">
        <v>2.42</v>
      </c>
      <c r="O43" s="206">
        <v>2.69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1.83</v>
      </c>
      <c r="AD43" s="206">
        <v>1.38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8.4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1.1499999999999999</v>
      </c>
      <c r="N44" s="206">
        <v>2.42</v>
      </c>
      <c r="O44" s="206">
        <v>2.69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1.83</v>
      </c>
      <c r="AD44" s="206">
        <v>1.38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8.4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1.1499999999999999</v>
      </c>
      <c r="N45" s="206">
        <v>2.42</v>
      </c>
      <c r="O45" s="206">
        <v>2.69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1.83</v>
      </c>
      <c r="AD45" s="206">
        <v>1.38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8.4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1.1499999999999999</v>
      </c>
      <c r="N46" s="206">
        <v>2.42</v>
      </c>
      <c r="O46" s="206">
        <v>2.69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1.83</v>
      </c>
      <c r="AD46" s="206">
        <v>1.38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8.4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1.1499999999999999</v>
      </c>
      <c r="N47" s="206">
        <v>2.42</v>
      </c>
      <c r="O47" s="206">
        <v>2.69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1.34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8.4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1.1499999999999999</v>
      </c>
      <c r="N48" s="206">
        <v>2.42</v>
      </c>
      <c r="O48" s="206">
        <v>2.69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1.34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8.4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1.1499999999999999</v>
      </c>
      <c r="N49" s="206">
        <v>2.42</v>
      </c>
      <c r="O49" s="206">
        <v>2.69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1.34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8.39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1.1499999999999999</v>
      </c>
      <c r="N50" s="206">
        <v>2.42</v>
      </c>
      <c r="O50" s="206">
        <v>2.69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1.34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8.39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1.1499999999999999</v>
      </c>
      <c r="N51" s="206">
        <v>2.42</v>
      </c>
      <c r="O51" s="206">
        <v>2.69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1.1399999999999999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17.96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1.1499999999999999</v>
      </c>
      <c r="N52" s="206">
        <v>2.42</v>
      </c>
      <c r="O52" s="206">
        <v>2.69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1.1399999999999999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17.96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1.1499999999999999</v>
      </c>
      <c r="N53" s="206">
        <v>2.42</v>
      </c>
      <c r="O53" s="206">
        <v>2.69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1.1399999999999999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19.29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1.1499999999999999</v>
      </c>
      <c r="N54" s="206">
        <v>2.42</v>
      </c>
      <c r="O54" s="206">
        <v>2.69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1.1399999999999999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19.29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0.04</v>
      </c>
      <c r="M55" s="206">
        <v>1.1499999999999999</v>
      </c>
      <c r="N55" s="206">
        <v>2.42</v>
      </c>
      <c r="O55" s="206">
        <v>2.69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1.1399999999999999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19.29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0.08</v>
      </c>
      <c r="M56" s="206">
        <v>1.1499999999999999</v>
      </c>
      <c r="N56" s="206">
        <v>2.42</v>
      </c>
      <c r="O56" s="206">
        <v>2.69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1.1399999999999999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19.29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7.0000000000000007E-2</v>
      </c>
      <c r="M57" s="206">
        <v>1.1499999999999999</v>
      </c>
      <c r="N57" s="206">
        <v>2.42</v>
      </c>
      <c r="O57" s="206">
        <v>2.69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1.1399999999999999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19.29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7.0000000000000007E-2</v>
      </c>
      <c r="M58" s="206">
        <v>1.1499999999999999</v>
      </c>
      <c r="N58" s="206">
        <v>2.42</v>
      </c>
      <c r="O58" s="206">
        <v>2.69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1.1399999999999999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19.29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0.1</v>
      </c>
      <c r="M59" s="206">
        <v>1.1499999999999999</v>
      </c>
      <c r="N59" s="206">
        <v>2.42</v>
      </c>
      <c r="O59" s="206">
        <v>2.69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1.1399999999999999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17.96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0.14000000000000001</v>
      </c>
      <c r="M60" s="206">
        <v>1.1499999999999999</v>
      </c>
      <c r="N60" s="206">
        <v>2.42</v>
      </c>
      <c r="O60" s="206">
        <v>2.69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1.1399999999999999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17.96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0.18</v>
      </c>
      <c r="M61" s="206">
        <v>1.1499999999999999</v>
      </c>
      <c r="N61" s="206">
        <v>2.42</v>
      </c>
      <c r="O61" s="206">
        <v>2.69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1.1399999999999999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17.96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0.18</v>
      </c>
      <c r="M62" s="206">
        <v>1.1499999999999999</v>
      </c>
      <c r="N62" s="206">
        <v>2.42</v>
      </c>
      <c r="O62" s="206">
        <v>2.69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1.1399999999999999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17.96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0.28999999999999998</v>
      </c>
      <c r="M63" s="206">
        <v>1.1499999999999999</v>
      </c>
      <c r="N63" s="206">
        <v>2.42</v>
      </c>
      <c r="O63" s="206">
        <v>2.69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1.1399999999999999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17.96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0.28999999999999998</v>
      </c>
      <c r="M64" s="206">
        <v>1.1499999999999999</v>
      </c>
      <c r="N64" s="206">
        <v>2.42</v>
      </c>
      <c r="O64" s="206">
        <v>2.69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17.96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0.28999999999999998</v>
      </c>
      <c r="M65" s="206">
        <v>1.1499999999999999</v>
      </c>
      <c r="N65" s="206">
        <v>2.42</v>
      </c>
      <c r="O65" s="206">
        <v>2.69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17.96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0.28999999999999998</v>
      </c>
      <c r="M66" s="206">
        <v>1.1499999999999999</v>
      </c>
      <c r="N66" s="206">
        <v>2.42</v>
      </c>
      <c r="O66" s="206">
        <v>2.69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17.96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0.31</v>
      </c>
      <c r="M67" s="206">
        <v>1.1499999999999999</v>
      </c>
      <c r="N67" s="206">
        <v>2.42</v>
      </c>
      <c r="O67" s="206">
        <v>2.69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17.96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0.34</v>
      </c>
      <c r="M68" s="206">
        <v>1.1499999999999999</v>
      </c>
      <c r="N68" s="206">
        <v>2.42</v>
      </c>
      <c r="O68" s="206">
        <v>2.69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17.96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0.37</v>
      </c>
      <c r="M69" s="206">
        <v>1.1499999999999999</v>
      </c>
      <c r="N69" s="206">
        <v>2.42</v>
      </c>
      <c r="O69" s="206">
        <v>2.69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17.96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0.4</v>
      </c>
      <c r="M70" s="206">
        <v>1.1499999999999999</v>
      </c>
      <c r="N70" s="206">
        <v>2.42</v>
      </c>
      <c r="O70" s="206">
        <v>2.69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1.44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17.96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0.4</v>
      </c>
      <c r="M71" s="206">
        <v>1.1499999999999999</v>
      </c>
      <c r="N71" s="206">
        <v>2.42</v>
      </c>
      <c r="O71" s="206">
        <v>2.69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17.96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0.4</v>
      </c>
      <c r="M72" s="206">
        <v>1.1499999999999999</v>
      </c>
      <c r="N72" s="206">
        <v>2.42</v>
      </c>
      <c r="O72" s="206">
        <v>2.69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17.96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0.4</v>
      </c>
      <c r="M73" s="206">
        <v>1.1499999999999999</v>
      </c>
      <c r="N73" s="206">
        <v>2.42</v>
      </c>
      <c r="O73" s="206">
        <v>2.69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17.96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0.4</v>
      </c>
      <c r="M74" s="206">
        <v>1.1499999999999999</v>
      </c>
      <c r="N74" s="206">
        <v>2.42</v>
      </c>
      <c r="O74" s="206">
        <v>2.69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17.96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0.5</v>
      </c>
      <c r="M75" s="206">
        <v>1.1499999999999999</v>
      </c>
      <c r="N75" s="206">
        <v>2.42</v>
      </c>
      <c r="O75" s="206">
        <v>2.69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1.32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17.96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0.64</v>
      </c>
      <c r="M76" s="206">
        <v>1.1499999999999999</v>
      </c>
      <c r="N76" s="206">
        <v>2.42</v>
      </c>
      <c r="O76" s="206">
        <v>2.69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1.32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17.96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0.83</v>
      </c>
      <c r="M77" s="206">
        <v>1.1499999999999999</v>
      </c>
      <c r="N77" s="206">
        <v>2.42</v>
      </c>
      <c r="O77" s="206">
        <v>2.69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1.32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17.96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0.95</v>
      </c>
      <c r="M78" s="206">
        <v>1.1499999999999999</v>
      </c>
      <c r="N78" s="206">
        <v>2.42</v>
      </c>
      <c r="O78" s="206">
        <v>2.69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1.32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17.96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1.01</v>
      </c>
      <c r="M79" s="206">
        <v>1.1499999999999999</v>
      </c>
      <c r="N79" s="206">
        <v>2.42</v>
      </c>
      <c r="O79" s="206">
        <v>2.69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17.96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1.07</v>
      </c>
      <c r="M80" s="206">
        <v>1.1499999999999999</v>
      </c>
      <c r="N80" s="206">
        <v>2.42</v>
      </c>
      <c r="O80" s="206">
        <v>2.69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1.32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17.96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1.1299999999999999</v>
      </c>
      <c r="M81" s="206">
        <v>1.1499999999999999</v>
      </c>
      <c r="N81" s="206">
        <v>2.42</v>
      </c>
      <c r="O81" s="206">
        <v>2.69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1.32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1.2</v>
      </c>
      <c r="M82" s="206">
        <v>1.1499999999999999</v>
      </c>
      <c r="N82" s="206">
        <v>2.42</v>
      </c>
      <c r="O82" s="206">
        <v>2.69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1.32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-0.73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1.27</v>
      </c>
      <c r="M83" s="206">
        <v>1.1499999999999999</v>
      </c>
      <c r="N83" s="206">
        <v>2.42</v>
      </c>
      <c r="O83" s="206">
        <v>2.69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1.32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-0.73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1.35</v>
      </c>
      <c r="M84" s="206">
        <v>1.1499999999999999</v>
      </c>
      <c r="N84" s="206">
        <v>2.42</v>
      </c>
      <c r="O84" s="206">
        <v>2.69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1.32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-0.73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1.35</v>
      </c>
      <c r="M85" s="206">
        <v>1.1499999999999999</v>
      </c>
      <c r="N85" s="206">
        <v>2.42</v>
      </c>
      <c r="O85" s="206">
        <v>2.69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-0.73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1.35</v>
      </c>
      <c r="M86" s="206">
        <v>1.1499999999999999</v>
      </c>
      <c r="N86" s="206">
        <v>2.42</v>
      </c>
      <c r="O86" s="206">
        <v>2.69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-0.73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1.35</v>
      </c>
      <c r="M87" s="206">
        <v>1.1499999999999999</v>
      </c>
      <c r="N87" s="206">
        <v>2.42</v>
      </c>
      <c r="O87" s="206">
        <v>2.69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19.71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1.35</v>
      </c>
      <c r="M88" s="206">
        <v>1.1499999999999999</v>
      </c>
      <c r="N88" s="206">
        <v>2.42</v>
      </c>
      <c r="O88" s="206">
        <v>2.69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19.71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1.35</v>
      </c>
      <c r="M89" s="206">
        <v>1.1299999999999999</v>
      </c>
      <c r="N89" s="206">
        <v>2.42</v>
      </c>
      <c r="O89" s="206">
        <v>2.69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19.71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1.35</v>
      </c>
      <c r="M90" s="206">
        <v>1.1299999999999999</v>
      </c>
      <c r="N90" s="206">
        <v>2.42</v>
      </c>
      <c r="O90" s="206">
        <v>2.69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23.36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1.23</v>
      </c>
      <c r="M91" s="206">
        <v>1.1299999999999999</v>
      </c>
      <c r="N91" s="206">
        <v>2.42</v>
      </c>
      <c r="O91" s="206">
        <v>2.69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17.96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1.23</v>
      </c>
      <c r="M92" s="206">
        <v>1.1299999999999999</v>
      </c>
      <c r="N92" s="206">
        <v>2.42</v>
      </c>
      <c r="O92" s="206">
        <v>2.69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18.510000000000002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2.19</v>
      </c>
      <c r="L93" s="206">
        <v>1.29</v>
      </c>
      <c r="M93" s="206">
        <v>1.1499999999999999</v>
      </c>
      <c r="N93" s="206">
        <v>2.42</v>
      </c>
      <c r="O93" s="206">
        <v>2.69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18.510000000000002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1.35</v>
      </c>
      <c r="M94" s="206">
        <v>1.1499999999999999</v>
      </c>
      <c r="N94" s="206">
        <v>2.42</v>
      </c>
      <c r="O94" s="206">
        <v>2.69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18.510000000000002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1.41</v>
      </c>
      <c r="M95" s="206">
        <v>1.1499999999999999</v>
      </c>
      <c r="N95" s="206">
        <v>2.42</v>
      </c>
      <c r="O95" s="206">
        <v>2.69</v>
      </c>
      <c r="P95" s="206">
        <v>0</v>
      </c>
      <c r="Q95" s="206">
        <v>0</v>
      </c>
      <c r="R95" s="206">
        <v>0</v>
      </c>
      <c r="S95" s="206">
        <v>0.13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18.510000000000002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1.35</v>
      </c>
      <c r="M96" s="206">
        <v>1.1499999999999999</v>
      </c>
      <c r="N96" s="206">
        <v>2.42</v>
      </c>
      <c r="O96" s="206">
        <v>2.69</v>
      </c>
      <c r="P96" s="206">
        <v>0</v>
      </c>
      <c r="Q96" s="206">
        <v>0</v>
      </c>
      <c r="R96" s="206">
        <v>0</v>
      </c>
      <c r="S96" s="206">
        <v>0.02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18.510000000000002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1.34</v>
      </c>
      <c r="L97" s="206">
        <v>1.35</v>
      </c>
      <c r="M97" s="206">
        <v>1.1499999999999999</v>
      </c>
      <c r="N97" s="206">
        <v>2.42</v>
      </c>
      <c r="O97" s="206">
        <v>2.69</v>
      </c>
      <c r="P97" s="206">
        <v>0</v>
      </c>
      <c r="Q97" s="206">
        <v>0</v>
      </c>
      <c r="R97" s="206">
        <v>0</v>
      </c>
      <c r="S97" s="206">
        <v>0.27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18.510000000000002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1.34</v>
      </c>
      <c r="L98" s="206">
        <v>1.35</v>
      </c>
      <c r="M98" s="206">
        <v>1.1499999999999999</v>
      </c>
      <c r="N98" s="206">
        <v>2.42</v>
      </c>
      <c r="O98" s="206">
        <v>2.69</v>
      </c>
      <c r="P98" s="206">
        <v>0</v>
      </c>
      <c r="Q98" s="206">
        <v>0</v>
      </c>
      <c r="R98" s="206">
        <v>0</v>
      </c>
      <c r="S98" s="206">
        <v>0.27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18.510000000000002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6.2425000000000015E-3</v>
      </c>
      <c r="L99">
        <f t="shared" si="0"/>
        <v>2.0742499999999983E-2</v>
      </c>
      <c r="M99">
        <f t="shared" si="0"/>
        <v>2.7570000000000035E-2</v>
      </c>
      <c r="N99">
        <f t="shared" si="0"/>
        <v>5.8079999999999882E-2</v>
      </c>
      <c r="O99">
        <f t="shared" si="0"/>
        <v>6.4559999999999965E-2</v>
      </c>
      <c r="P99">
        <f t="shared" si="0"/>
        <v>0</v>
      </c>
      <c r="Q99">
        <f t="shared" si="0"/>
        <v>0</v>
      </c>
      <c r="R99">
        <f t="shared" si="0"/>
        <v>2.1150000000000001E-3</v>
      </c>
      <c r="S99">
        <f t="shared" si="0"/>
        <v>1.5774999999999997E-3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4.4924999999999903E-2</v>
      </c>
      <c r="AD99">
        <f t="shared" si="0"/>
        <v>7.4600000000000014E-3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0.29338000000000014</v>
      </c>
      <c r="AL99">
        <f t="shared" si="0"/>
        <v>4.867500000000001E-2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1.72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1.72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1.72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1.72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1.72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1.72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2.37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2.37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2.09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2.09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2.09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2.09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2.09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2.09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2.09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2.09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2.09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2.09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2.09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2.09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2.09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2.09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2.09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2.09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19.5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19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23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-0.18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-0.18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-0.18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-0.18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-0.18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4.91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4.91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4.91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5.82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4.91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9.3265000000000015E-2</v>
      </c>
      <c r="AL99">
        <f t="shared" si="0"/>
        <v>1.2125000000000007E-2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488</v>
      </c>
      <c r="D2" t="s">
        <v>488</v>
      </c>
      <c r="E2" t="s">
        <v>488</v>
      </c>
      <c r="F2" t="s">
        <v>488</v>
      </c>
      <c r="G2" t="s">
        <v>488</v>
      </c>
      <c r="H2" t="s">
        <v>488</v>
      </c>
      <c r="I2" t="s">
        <v>488</v>
      </c>
      <c r="J2" t="s">
        <v>488</v>
      </c>
      <c r="K2" t="s">
        <v>488</v>
      </c>
      <c r="L2" t="s">
        <v>488</v>
      </c>
      <c r="M2" t="s">
        <v>488</v>
      </c>
      <c r="N2" t="s">
        <v>488</v>
      </c>
      <c r="O2" t="s">
        <v>488</v>
      </c>
      <c r="P2" t="s">
        <v>488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250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250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250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250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250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250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250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250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250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250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250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250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250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250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250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250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250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250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250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250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38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250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38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250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130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130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38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130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38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130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38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130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35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130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130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130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0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115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0</v>
      </c>
      <c r="D36" s="26">
        <v>28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115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0</v>
      </c>
      <c r="D37" s="26">
        <v>28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115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0</v>
      </c>
      <c r="D38" s="26">
        <v>28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115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115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115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115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28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115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28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115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28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115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28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115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28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115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28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115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28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115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28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115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28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115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28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28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28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28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37</v>
      </c>
      <c r="D55" s="26">
        <v>28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37</v>
      </c>
      <c r="D56" s="26">
        <v>28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37</v>
      </c>
      <c r="D57" s="26">
        <v>28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37</v>
      </c>
      <c r="D58" s="26">
        <v>28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37</v>
      </c>
      <c r="D59" s="26">
        <v>28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37</v>
      </c>
      <c r="D60" s="26">
        <v>28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37</v>
      </c>
      <c r="D61" s="26">
        <v>28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37</v>
      </c>
      <c r="D62" s="26">
        <v>28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37</v>
      </c>
      <c r="D63" s="26">
        <v>28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37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37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37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36.07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36.07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286.18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279.18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293.68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279.18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293.18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279.18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279.18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279.18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297.18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279.18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279.18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279.18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-10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-10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-10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-10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-10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320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227.81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0.8540350000000001</v>
      </c>
      <c r="D99" s="156">
        <f t="shared" si="0"/>
        <v>0.17499999999999999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4.2403675000000005</v>
      </c>
      <c r="L99" s="156">
        <f t="shared" si="0"/>
        <v>0.72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17.149999999999999</v>
      </c>
      <c r="D3" s="206">
        <v>0</v>
      </c>
      <c r="E3" s="206">
        <v>0</v>
      </c>
      <c r="F3" s="206">
        <v>0</v>
      </c>
      <c r="G3" s="206">
        <v>10.49</v>
      </c>
      <c r="H3" s="206">
        <v>0</v>
      </c>
      <c r="I3" s="206">
        <v>40.909999999999997</v>
      </c>
      <c r="J3" s="206">
        <v>0</v>
      </c>
      <c r="K3" s="206">
        <v>242.34</v>
      </c>
      <c r="L3" s="206">
        <v>5.59</v>
      </c>
      <c r="M3" s="206">
        <v>25.44</v>
      </c>
      <c r="N3" s="206">
        <v>2.17</v>
      </c>
      <c r="O3" s="206">
        <v>3.07</v>
      </c>
      <c r="P3" s="206">
        <v>20.82</v>
      </c>
      <c r="Q3" s="206">
        <v>4.79</v>
      </c>
      <c r="R3" s="206">
        <v>13.66</v>
      </c>
      <c r="S3" s="206">
        <v>6.64</v>
      </c>
      <c r="T3" s="206">
        <v>1.41</v>
      </c>
      <c r="U3" s="206">
        <v>2.16</v>
      </c>
      <c r="V3" s="206">
        <v>9.1</v>
      </c>
      <c r="W3" s="206">
        <v>9.8699999999999992</v>
      </c>
      <c r="X3" s="206">
        <v>28.82</v>
      </c>
      <c r="Y3" s="206">
        <v>0</v>
      </c>
      <c r="Z3" s="206">
        <v>70.28</v>
      </c>
      <c r="AA3" s="206">
        <v>25.25</v>
      </c>
      <c r="AB3" s="206">
        <v>0</v>
      </c>
      <c r="AC3" s="206">
        <v>21.03</v>
      </c>
      <c r="AD3" s="206">
        <v>0</v>
      </c>
      <c r="AE3" s="206">
        <v>0</v>
      </c>
      <c r="AF3" s="206">
        <v>0</v>
      </c>
      <c r="AG3" s="206">
        <v>0</v>
      </c>
      <c r="AH3" s="206">
        <v>62.24</v>
      </c>
      <c r="AI3" s="206">
        <v>0</v>
      </c>
      <c r="AJ3" s="206">
        <v>0</v>
      </c>
      <c r="AK3" s="206">
        <v>21.97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17.149999999999999</v>
      </c>
      <c r="D4" s="206">
        <v>0</v>
      </c>
      <c r="E4" s="206">
        <v>0</v>
      </c>
      <c r="F4" s="206">
        <v>0</v>
      </c>
      <c r="G4" s="206">
        <v>10.49</v>
      </c>
      <c r="H4" s="206">
        <v>0</v>
      </c>
      <c r="I4" s="206">
        <v>40.909999999999997</v>
      </c>
      <c r="J4" s="206">
        <v>0</v>
      </c>
      <c r="K4" s="206">
        <v>242.34</v>
      </c>
      <c r="L4" s="206">
        <v>5.59</v>
      </c>
      <c r="M4" s="206">
        <v>32.15</v>
      </c>
      <c r="N4" s="206">
        <v>2.17</v>
      </c>
      <c r="O4" s="206">
        <v>3.07</v>
      </c>
      <c r="P4" s="206">
        <v>20.82</v>
      </c>
      <c r="Q4" s="206">
        <v>4.79</v>
      </c>
      <c r="R4" s="206">
        <v>11.69</v>
      </c>
      <c r="S4" s="206">
        <v>6.64</v>
      </c>
      <c r="T4" s="206">
        <v>1.41</v>
      </c>
      <c r="U4" s="206">
        <v>2.16</v>
      </c>
      <c r="V4" s="206">
        <v>9.1</v>
      </c>
      <c r="W4" s="206">
        <v>9.8699999999999992</v>
      </c>
      <c r="X4" s="206">
        <v>28.82</v>
      </c>
      <c r="Y4" s="206">
        <v>0</v>
      </c>
      <c r="Z4" s="206">
        <v>68.010000000000005</v>
      </c>
      <c r="AA4" s="206">
        <v>25.25</v>
      </c>
      <c r="AB4" s="206">
        <v>0</v>
      </c>
      <c r="AC4" s="206">
        <v>21.03</v>
      </c>
      <c r="AD4" s="206">
        <v>0</v>
      </c>
      <c r="AE4" s="206">
        <v>0</v>
      </c>
      <c r="AF4" s="206">
        <v>0</v>
      </c>
      <c r="AG4" s="206">
        <v>0</v>
      </c>
      <c r="AH4" s="206">
        <v>62.24</v>
      </c>
      <c r="AI4" s="206">
        <v>0</v>
      </c>
      <c r="AJ4" s="206">
        <v>0</v>
      </c>
      <c r="AK4" s="206">
        <v>21.97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17.149999999999999</v>
      </c>
      <c r="D5" s="206">
        <v>0</v>
      </c>
      <c r="E5" s="206">
        <v>0</v>
      </c>
      <c r="F5" s="206">
        <v>0</v>
      </c>
      <c r="G5" s="206">
        <v>10.49</v>
      </c>
      <c r="H5" s="206">
        <v>0</v>
      </c>
      <c r="I5" s="206">
        <v>40.909999999999997</v>
      </c>
      <c r="J5" s="206">
        <v>0</v>
      </c>
      <c r="K5" s="206">
        <v>242.34</v>
      </c>
      <c r="L5" s="206">
        <v>5.59</v>
      </c>
      <c r="M5" s="206">
        <v>33.1</v>
      </c>
      <c r="N5" s="206">
        <v>2.17</v>
      </c>
      <c r="O5" s="206">
        <v>3.07</v>
      </c>
      <c r="P5" s="206">
        <v>20.82</v>
      </c>
      <c r="Q5" s="206">
        <v>4.79</v>
      </c>
      <c r="R5" s="206">
        <v>11.69</v>
      </c>
      <c r="S5" s="206">
        <v>6.64</v>
      </c>
      <c r="T5" s="206">
        <v>1.41</v>
      </c>
      <c r="U5" s="206">
        <v>2.16</v>
      </c>
      <c r="V5" s="206">
        <v>9.1</v>
      </c>
      <c r="W5" s="206">
        <v>9.8699999999999992</v>
      </c>
      <c r="X5" s="206">
        <v>28.82</v>
      </c>
      <c r="Y5" s="206">
        <v>0</v>
      </c>
      <c r="Z5" s="206">
        <v>68.010000000000005</v>
      </c>
      <c r="AA5" s="206">
        <v>25.25</v>
      </c>
      <c r="AB5" s="206">
        <v>0</v>
      </c>
      <c r="AC5" s="206">
        <v>21.03</v>
      </c>
      <c r="AD5" s="206">
        <v>0</v>
      </c>
      <c r="AE5" s="206">
        <v>0</v>
      </c>
      <c r="AF5" s="206">
        <v>0</v>
      </c>
      <c r="AG5" s="206">
        <v>0</v>
      </c>
      <c r="AH5" s="206">
        <v>62.24</v>
      </c>
      <c r="AI5" s="206">
        <v>0</v>
      </c>
      <c r="AJ5" s="206">
        <v>0</v>
      </c>
      <c r="AK5" s="206">
        <v>21.97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17.149999999999999</v>
      </c>
      <c r="D6" s="206">
        <v>0</v>
      </c>
      <c r="E6" s="206">
        <v>0</v>
      </c>
      <c r="F6" s="206">
        <v>0</v>
      </c>
      <c r="G6" s="206">
        <v>10.49</v>
      </c>
      <c r="H6" s="206">
        <v>0</v>
      </c>
      <c r="I6" s="206">
        <v>40.909999999999997</v>
      </c>
      <c r="J6" s="206">
        <v>0</v>
      </c>
      <c r="K6" s="206">
        <v>242.34</v>
      </c>
      <c r="L6" s="206">
        <v>5.59</v>
      </c>
      <c r="M6" s="206">
        <v>33.1</v>
      </c>
      <c r="N6" s="206">
        <v>2.17</v>
      </c>
      <c r="O6" s="206">
        <v>3.07</v>
      </c>
      <c r="P6" s="206">
        <v>20.82</v>
      </c>
      <c r="Q6" s="206">
        <v>4.79</v>
      </c>
      <c r="R6" s="206">
        <v>11.69</v>
      </c>
      <c r="S6" s="206">
        <v>6.64</v>
      </c>
      <c r="T6" s="206">
        <v>1.41</v>
      </c>
      <c r="U6" s="206">
        <v>2.16</v>
      </c>
      <c r="V6" s="206">
        <v>9.1</v>
      </c>
      <c r="W6" s="206">
        <v>9.8699999999999992</v>
      </c>
      <c r="X6" s="206">
        <v>28.82</v>
      </c>
      <c r="Y6" s="206">
        <v>0</v>
      </c>
      <c r="Z6" s="206">
        <v>68.010000000000005</v>
      </c>
      <c r="AA6" s="206">
        <v>25.25</v>
      </c>
      <c r="AB6" s="206">
        <v>0</v>
      </c>
      <c r="AC6" s="206">
        <v>21.03</v>
      </c>
      <c r="AD6" s="206">
        <v>0</v>
      </c>
      <c r="AE6" s="206">
        <v>0</v>
      </c>
      <c r="AF6" s="206">
        <v>0</v>
      </c>
      <c r="AG6" s="206">
        <v>0</v>
      </c>
      <c r="AH6" s="206">
        <v>62.24</v>
      </c>
      <c r="AI6" s="206">
        <v>0</v>
      </c>
      <c r="AJ6" s="206">
        <v>0</v>
      </c>
      <c r="AK6" s="206">
        <v>21.97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17.149999999999999</v>
      </c>
      <c r="D7" s="206">
        <v>0</v>
      </c>
      <c r="E7" s="206">
        <v>0</v>
      </c>
      <c r="F7" s="206">
        <v>0</v>
      </c>
      <c r="G7" s="206">
        <v>10.49</v>
      </c>
      <c r="H7" s="206">
        <v>0</v>
      </c>
      <c r="I7" s="206">
        <v>40.909999999999997</v>
      </c>
      <c r="J7" s="206">
        <v>0</v>
      </c>
      <c r="K7" s="206">
        <v>242.34</v>
      </c>
      <c r="L7" s="206">
        <v>5.59</v>
      </c>
      <c r="M7" s="206">
        <v>34.06</v>
      </c>
      <c r="N7" s="206">
        <v>2.17</v>
      </c>
      <c r="O7" s="206">
        <v>3.07</v>
      </c>
      <c r="P7" s="206">
        <v>20.82</v>
      </c>
      <c r="Q7" s="206">
        <v>4.79</v>
      </c>
      <c r="R7" s="206">
        <v>11.69</v>
      </c>
      <c r="S7" s="206">
        <v>5.81</v>
      </c>
      <c r="T7" s="206">
        <v>1.41</v>
      </c>
      <c r="U7" s="206">
        <v>2.16</v>
      </c>
      <c r="V7" s="206">
        <v>9.1</v>
      </c>
      <c r="W7" s="206">
        <v>9.8699999999999992</v>
      </c>
      <c r="X7" s="206">
        <v>28.82</v>
      </c>
      <c r="Y7" s="206">
        <v>0</v>
      </c>
      <c r="Z7" s="206">
        <v>68.099999999999994</v>
      </c>
      <c r="AA7" s="206">
        <v>25.25</v>
      </c>
      <c r="AB7" s="206">
        <v>0</v>
      </c>
      <c r="AC7" s="206">
        <v>21.03</v>
      </c>
      <c r="AD7" s="206">
        <v>0</v>
      </c>
      <c r="AE7" s="206">
        <v>0</v>
      </c>
      <c r="AF7" s="206">
        <v>0</v>
      </c>
      <c r="AG7" s="206">
        <v>0</v>
      </c>
      <c r="AH7" s="206">
        <v>62.24</v>
      </c>
      <c r="AI7" s="206">
        <v>0</v>
      </c>
      <c r="AJ7" s="206">
        <v>0</v>
      </c>
      <c r="AK7" s="206">
        <v>21.97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17.149999999999999</v>
      </c>
      <c r="D8" s="206">
        <v>0</v>
      </c>
      <c r="E8" s="206">
        <v>0</v>
      </c>
      <c r="F8" s="206">
        <v>0</v>
      </c>
      <c r="G8" s="206">
        <v>10.49</v>
      </c>
      <c r="H8" s="206">
        <v>0</v>
      </c>
      <c r="I8" s="206">
        <v>40.909999999999997</v>
      </c>
      <c r="J8" s="206">
        <v>0</v>
      </c>
      <c r="K8" s="206">
        <v>242.34</v>
      </c>
      <c r="L8" s="206">
        <v>5.59</v>
      </c>
      <c r="M8" s="206">
        <v>33.1</v>
      </c>
      <c r="N8" s="206">
        <v>2.17</v>
      </c>
      <c r="O8" s="206">
        <v>3.07</v>
      </c>
      <c r="P8" s="206">
        <v>20.82</v>
      </c>
      <c r="Q8" s="206">
        <v>4.79</v>
      </c>
      <c r="R8" s="206">
        <v>11.69</v>
      </c>
      <c r="S8" s="206">
        <v>5.81</v>
      </c>
      <c r="T8" s="206">
        <v>1.41</v>
      </c>
      <c r="U8" s="206">
        <v>2.16</v>
      </c>
      <c r="V8" s="206">
        <v>9.1</v>
      </c>
      <c r="W8" s="206">
        <v>9.8699999999999992</v>
      </c>
      <c r="X8" s="206">
        <v>28.82</v>
      </c>
      <c r="Y8" s="206">
        <v>0</v>
      </c>
      <c r="Z8" s="206">
        <v>64.739999999999995</v>
      </c>
      <c r="AA8" s="206">
        <v>25.25</v>
      </c>
      <c r="AB8" s="206">
        <v>0</v>
      </c>
      <c r="AC8" s="206">
        <v>21.03</v>
      </c>
      <c r="AD8" s="206">
        <v>0</v>
      </c>
      <c r="AE8" s="206">
        <v>0</v>
      </c>
      <c r="AF8" s="206">
        <v>0</v>
      </c>
      <c r="AG8" s="206">
        <v>0</v>
      </c>
      <c r="AH8" s="206">
        <v>62.24</v>
      </c>
      <c r="AI8" s="206">
        <v>0</v>
      </c>
      <c r="AJ8" s="206">
        <v>0</v>
      </c>
      <c r="AK8" s="206">
        <v>21.97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17.149999999999999</v>
      </c>
      <c r="D9" s="206">
        <v>0</v>
      </c>
      <c r="E9" s="206">
        <v>0</v>
      </c>
      <c r="F9" s="206">
        <v>0</v>
      </c>
      <c r="G9" s="206">
        <v>10.49</v>
      </c>
      <c r="H9" s="206">
        <v>0</v>
      </c>
      <c r="I9" s="206">
        <v>40.909999999999997</v>
      </c>
      <c r="J9" s="206">
        <v>0</v>
      </c>
      <c r="K9" s="206">
        <v>242.34</v>
      </c>
      <c r="L9" s="206">
        <v>5.59</v>
      </c>
      <c r="M9" s="206">
        <v>34.06</v>
      </c>
      <c r="N9" s="206">
        <v>2.17</v>
      </c>
      <c r="O9" s="206">
        <v>3.07</v>
      </c>
      <c r="P9" s="206">
        <v>20.82</v>
      </c>
      <c r="Q9" s="206">
        <v>4.79</v>
      </c>
      <c r="R9" s="206">
        <v>11.69</v>
      </c>
      <c r="S9" s="206">
        <v>5.81</v>
      </c>
      <c r="T9" s="206">
        <v>1.41</v>
      </c>
      <c r="U9" s="206">
        <v>2.16</v>
      </c>
      <c r="V9" s="206">
        <v>9.1</v>
      </c>
      <c r="W9" s="206">
        <v>9.8699999999999992</v>
      </c>
      <c r="X9" s="206">
        <v>28.82</v>
      </c>
      <c r="Y9" s="206">
        <v>0</v>
      </c>
      <c r="Z9" s="206">
        <v>64.739999999999995</v>
      </c>
      <c r="AA9" s="206">
        <v>25.25</v>
      </c>
      <c r="AB9" s="206">
        <v>0</v>
      </c>
      <c r="AC9" s="206">
        <v>21.03</v>
      </c>
      <c r="AD9" s="206">
        <v>0</v>
      </c>
      <c r="AE9" s="206">
        <v>0</v>
      </c>
      <c r="AF9" s="206">
        <v>0</v>
      </c>
      <c r="AG9" s="206">
        <v>0</v>
      </c>
      <c r="AH9" s="206">
        <v>62.24</v>
      </c>
      <c r="AI9" s="206">
        <v>0</v>
      </c>
      <c r="AJ9" s="206">
        <v>0</v>
      </c>
      <c r="AK9" s="206">
        <v>21.97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17.149999999999999</v>
      </c>
      <c r="D10" s="206">
        <v>0</v>
      </c>
      <c r="E10" s="206">
        <v>0</v>
      </c>
      <c r="F10" s="206">
        <v>0</v>
      </c>
      <c r="G10" s="206">
        <v>10.49</v>
      </c>
      <c r="H10" s="206">
        <v>0</v>
      </c>
      <c r="I10" s="206">
        <v>40.909999999999997</v>
      </c>
      <c r="J10" s="206">
        <v>0</v>
      </c>
      <c r="K10" s="206">
        <v>242.34</v>
      </c>
      <c r="L10" s="206">
        <v>5.59</v>
      </c>
      <c r="M10" s="206">
        <v>35.020000000000003</v>
      </c>
      <c r="N10" s="206">
        <v>2.17</v>
      </c>
      <c r="O10" s="206">
        <v>3.07</v>
      </c>
      <c r="P10" s="206">
        <v>20.82</v>
      </c>
      <c r="Q10" s="206">
        <v>4.79</v>
      </c>
      <c r="R10" s="206">
        <v>11.66</v>
      </c>
      <c r="S10" s="206">
        <v>5.81</v>
      </c>
      <c r="T10" s="206">
        <v>1.41</v>
      </c>
      <c r="U10" s="206">
        <v>2.16</v>
      </c>
      <c r="V10" s="206">
        <v>9.1</v>
      </c>
      <c r="W10" s="206">
        <v>9.8699999999999992</v>
      </c>
      <c r="X10" s="206">
        <v>28.82</v>
      </c>
      <c r="Y10" s="206">
        <v>0</v>
      </c>
      <c r="Z10" s="206">
        <v>64.739999999999995</v>
      </c>
      <c r="AA10" s="206">
        <v>25.25</v>
      </c>
      <c r="AB10" s="206">
        <v>0</v>
      </c>
      <c r="AC10" s="206">
        <v>21.03</v>
      </c>
      <c r="AD10" s="206">
        <v>0</v>
      </c>
      <c r="AE10" s="206">
        <v>0</v>
      </c>
      <c r="AF10" s="206">
        <v>0</v>
      </c>
      <c r="AG10" s="206">
        <v>0</v>
      </c>
      <c r="AH10" s="206">
        <v>62.24</v>
      </c>
      <c r="AI10" s="206">
        <v>0</v>
      </c>
      <c r="AJ10" s="206">
        <v>0</v>
      </c>
      <c r="AK10" s="206">
        <v>21.97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17.149999999999999</v>
      </c>
      <c r="D11" s="206">
        <v>0</v>
      </c>
      <c r="E11" s="206">
        <v>0</v>
      </c>
      <c r="F11" s="206">
        <v>0</v>
      </c>
      <c r="G11" s="206">
        <v>10.49</v>
      </c>
      <c r="H11" s="206">
        <v>0</v>
      </c>
      <c r="I11" s="206">
        <v>40.909999999999997</v>
      </c>
      <c r="J11" s="206">
        <v>0</v>
      </c>
      <c r="K11" s="206">
        <v>242.34</v>
      </c>
      <c r="L11" s="206">
        <v>5.59</v>
      </c>
      <c r="M11" s="206">
        <v>35.020000000000003</v>
      </c>
      <c r="N11" s="206">
        <v>2.17</v>
      </c>
      <c r="O11" s="206">
        <v>3.07</v>
      </c>
      <c r="P11" s="206">
        <v>20.82</v>
      </c>
      <c r="Q11" s="206">
        <v>4.79</v>
      </c>
      <c r="R11" s="206">
        <v>11.66</v>
      </c>
      <c r="S11" s="206">
        <v>5.81</v>
      </c>
      <c r="T11" s="206">
        <v>1.41</v>
      </c>
      <c r="U11" s="206">
        <v>2.16</v>
      </c>
      <c r="V11" s="206">
        <v>9.1</v>
      </c>
      <c r="W11" s="206">
        <v>9.8699999999999992</v>
      </c>
      <c r="X11" s="206">
        <v>28.82</v>
      </c>
      <c r="Y11" s="206">
        <v>0</v>
      </c>
      <c r="Z11" s="206">
        <v>64.739999999999995</v>
      </c>
      <c r="AA11" s="206">
        <v>25.25</v>
      </c>
      <c r="AB11" s="206">
        <v>0</v>
      </c>
      <c r="AC11" s="206">
        <v>21.03</v>
      </c>
      <c r="AD11" s="206">
        <v>0</v>
      </c>
      <c r="AE11" s="206">
        <v>0</v>
      </c>
      <c r="AF11" s="206">
        <v>0</v>
      </c>
      <c r="AG11" s="206">
        <v>0</v>
      </c>
      <c r="AH11" s="206">
        <v>62.24</v>
      </c>
      <c r="AI11" s="206">
        <v>0</v>
      </c>
      <c r="AJ11" s="206">
        <v>0</v>
      </c>
      <c r="AK11" s="206">
        <v>21.97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17.149999999999999</v>
      </c>
      <c r="D12" s="206">
        <v>0</v>
      </c>
      <c r="E12" s="206">
        <v>0</v>
      </c>
      <c r="F12" s="206">
        <v>0</v>
      </c>
      <c r="G12" s="206">
        <v>10.49</v>
      </c>
      <c r="H12" s="206">
        <v>0</v>
      </c>
      <c r="I12" s="206">
        <v>40.909999999999997</v>
      </c>
      <c r="J12" s="206">
        <v>0</v>
      </c>
      <c r="K12" s="206">
        <v>242.34</v>
      </c>
      <c r="L12" s="206">
        <v>5.59</v>
      </c>
      <c r="M12" s="206">
        <v>35.020000000000003</v>
      </c>
      <c r="N12" s="206">
        <v>2.17</v>
      </c>
      <c r="O12" s="206">
        <v>3.07</v>
      </c>
      <c r="P12" s="206">
        <v>20.82</v>
      </c>
      <c r="Q12" s="206">
        <v>4.79</v>
      </c>
      <c r="R12" s="206">
        <v>11.66</v>
      </c>
      <c r="S12" s="206">
        <v>5.81</v>
      </c>
      <c r="T12" s="206">
        <v>1.41</v>
      </c>
      <c r="U12" s="206">
        <v>2.16</v>
      </c>
      <c r="V12" s="206">
        <v>9.1</v>
      </c>
      <c r="W12" s="206">
        <v>9.8699999999999992</v>
      </c>
      <c r="X12" s="206">
        <v>28.82</v>
      </c>
      <c r="Y12" s="206">
        <v>0</v>
      </c>
      <c r="Z12" s="206">
        <v>64.739999999999995</v>
      </c>
      <c r="AA12" s="206">
        <v>25.25</v>
      </c>
      <c r="AB12" s="206">
        <v>0</v>
      </c>
      <c r="AC12" s="206">
        <v>21.03</v>
      </c>
      <c r="AD12" s="206">
        <v>0</v>
      </c>
      <c r="AE12" s="206">
        <v>0</v>
      </c>
      <c r="AF12" s="206">
        <v>0</v>
      </c>
      <c r="AG12" s="206">
        <v>0</v>
      </c>
      <c r="AH12" s="206">
        <v>62.24</v>
      </c>
      <c r="AI12" s="206">
        <v>0</v>
      </c>
      <c r="AJ12" s="206">
        <v>0</v>
      </c>
      <c r="AK12" s="206">
        <v>21.97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17.149999999999999</v>
      </c>
      <c r="D13" s="206">
        <v>0</v>
      </c>
      <c r="E13" s="206">
        <v>0</v>
      </c>
      <c r="F13" s="206">
        <v>0</v>
      </c>
      <c r="G13" s="206">
        <v>10.49</v>
      </c>
      <c r="H13" s="206">
        <v>0</v>
      </c>
      <c r="I13" s="206">
        <v>40.909999999999997</v>
      </c>
      <c r="J13" s="206">
        <v>0</v>
      </c>
      <c r="K13" s="206">
        <v>242.34</v>
      </c>
      <c r="L13" s="206">
        <v>5.59</v>
      </c>
      <c r="M13" s="206">
        <v>33.1</v>
      </c>
      <c r="N13" s="206">
        <v>2.17</v>
      </c>
      <c r="O13" s="206">
        <v>3.07</v>
      </c>
      <c r="P13" s="206">
        <v>20.82</v>
      </c>
      <c r="Q13" s="206">
        <v>4.79</v>
      </c>
      <c r="R13" s="206">
        <v>11.66</v>
      </c>
      <c r="S13" s="206">
        <v>5.81</v>
      </c>
      <c r="T13" s="206">
        <v>1.41</v>
      </c>
      <c r="U13" s="206">
        <v>2.16</v>
      </c>
      <c r="V13" s="206">
        <v>9.1</v>
      </c>
      <c r="W13" s="206">
        <v>9.8699999999999992</v>
      </c>
      <c r="X13" s="206">
        <v>28.82</v>
      </c>
      <c r="Y13" s="206">
        <v>0</v>
      </c>
      <c r="Z13" s="206">
        <v>64.739999999999995</v>
      </c>
      <c r="AA13" s="206">
        <v>25.25</v>
      </c>
      <c r="AB13" s="206">
        <v>0</v>
      </c>
      <c r="AC13" s="206">
        <v>21.03</v>
      </c>
      <c r="AD13" s="206">
        <v>0</v>
      </c>
      <c r="AE13" s="206">
        <v>0</v>
      </c>
      <c r="AF13" s="206">
        <v>0</v>
      </c>
      <c r="AG13" s="206">
        <v>0</v>
      </c>
      <c r="AH13" s="206">
        <v>62.24</v>
      </c>
      <c r="AI13" s="206">
        <v>0</v>
      </c>
      <c r="AJ13" s="206">
        <v>0</v>
      </c>
      <c r="AK13" s="206">
        <v>21.97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17.149999999999999</v>
      </c>
      <c r="D14" s="206">
        <v>0</v>
      </c>
      <c r="E14" s="206">
        <v>0</v>
      </c>
      <c r="F14" s="206">
        <v>0</v>
      </c>
      <c r="G14" s="206">
        <v>10.49</v>
      </c>
      <c r="H14" s="206">
        <v>0</v>
      </c>
      <c r="I14" s="206">
        <v>40.909999999999997</v>
      </c>
      <c r="J14" s="206">
        <v>0</v>
      </c>
      <c r="K14" s="206">
        <v>242.34</v>
      </c>
      <c r="L14" s="206">
        <v>5.59</v>
      </c>
      <c r="M14" s="206">
        <v>32.15</v>
      </c>
      <c r="N14" s="206">
        <v>2.17</v>
      </c>
      <c r="O14" s="206">
        <v>3.07</v>
      </c>
      <c r="P14" s="206">
        <v>20.82</v>
      </c>
      <c r="Q14" s="206">
        <v>4.79</v>
      </c>
      <c r="R14" s="206">
        <v>11.66</v>
      </c>
      <c r="S14" s="206">
        <v>5.81</v>
      </c>
      <c r="T14" s="206">
        <v>1.41</v>
      </c>
      <c r="U14" s="206">
        <v>2.16</v>
      </c>
      <c r="V14" s="206">
        <v>9.1</v>
      </c>
      <c r="W14" s="206">
        <v>9.8699999999999992</v>
      </c>
      <c r="X14" s="206">
        <v>28.82</v>
      </c>
      <c r="Y14" s="206">
        <v>0</v>
      </c>
      <c r="Z14" s="206">
        <v>64.739999999999995</v>
      </c>
      <c r="AA14" s="206">
        <v>25.25</v>
      </c>
      <c r="AB14" s="206">
        <v>0</v>
      </c>
      <c r="AC14" s="206">
        <v>21.03</v>
      </c>
      <c r="AD14" s="206">
        <v>0</v>
      </c>
      <c r="AE14" s="206">
        <v>0</v>
      </c>
      <c r="AF14" s="206">
        <v>0</v>
      </c>
      <c r="AG14" s="206">
        <v>0</v>
      </c>
      <c r="AH14" s="206">
        <v>62.24</v>
      </c>
      <c r="AI14" s="206">
        <v>0</v>
      </c>
      <c r="AJ14" s="206">
        <v>0</v>
      </c>
      <c r="AK14" s="206">
        <v>21.97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17.149999999999999</v>
      </c>
      <c r="D15" s="206">
        <v>0</v>
      </c>
      <c r="E15" s="206">
        <v>0</v>
      </c>
      <c r="F15" s="206">
        <v>0</v>
      </c>
      <c r="G15" s="206">
        <v>10.49</v>
      </c>
      <c r="H15" s="206">
        <v>0</v>
      </c>
      <c r="I15" s="206">
        <v>40.909999999999997</v>
      </c>
      <c r="J15" s="206">
        <v>0</v>
      </c>
      <c r="K15" s="206">
        <v>242.34</v>
      </c>
      <c r="L15" s="206">
        <v>5.59</v>
      </c>
      <c r="M15" s="206">
        <v>32.15</v>
      </c>
      <c r="N15" s="206">
        <v>2.17</v>
      </c>
      <c r="O15" s="206">
        <v>3.07</v>
      </c>
      <c r="P15" s="206">
        <v>20.82</v>
      </c>
      <c r="Q15" s="206">
        <v>4.79</v>
      </c>
      <c r="R15" s="206">
        <v>11.28</v>
      </c>
      <c r="S15" s="206">
        <v>5.68</v>
      </c>
      <c r="T15" s="206">
        <v>1.41</v>
      </c>
      <c r="U15" s="206">
        <v>2.16</v>
      </c>
      <c r="V15" s="206">
        <v>9.1</v>
      </c>
      <c r="W15" s="206">
        <v>9.8699999999999992</v>
      </c>
      <c r="X15" s="206">
        <v>28.82</v>
      </c>
      <c r="Y15" s="206">
        <v>0</v>
      </c>
      <c r="Z15" s="206">
        <v>64.739999999999995</v>
      </c>
      <c r="AA15" s="206">
        <v>25.25</v>
      </c>
      <c r="AB15" s="206">
        <v>0</v>
      </c>
      <c r="AC15" s="206">
        <v>21.03</v>
      </c>
      <c r="AD15" s="206">
        <v>0</v>
      </c>
      <c r="AE15" s="206">
        <v>0</v>
      </c>
      <c r="AF15" s="206">
        <v>0</v>
      </c>
      <c r="AG15" s="206">
        <v>0</v>
      </c>
      <c r="AH15" s="206">
        <v>62.24</v>
      </c>
      <c r="AI15" s="206">
        <v>0</v>
      </c>
      <c r="AJ15" s="206">
        <v>0</v>
      </c>
      <c r="AK15" s="206">
        <v>21.97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17.149999999999999</v>
      </c>
      <c r="D16" s="206">
        <v>0</v>
      </c>
      <c r="E16" s="206">
        <v>0</v>
      </c>
      <c r="F16" s="206">
        <v>0</v>
      </c>
      <c r="G16" s="206">
        <v>10.49</v>
      </c>
      <c r="H16" s="206">
        <v>0</v>
      </c>
      <c r="I16" s="206">
        <v>40.909999999999997</v>
      </c>
      <c r="J16" s="206">
        <v>0</v>
      </c>
      <c r="K16" s="206">
        <v>242.34</v>
      </c>
      <c r="L16" s="206">
        <v>5.59</v>
      </c>
      <c r="M16" s="206">
        <v>32.15</v>
      </c>
      <c r="N16" s="206">
        <v>2.17</v>
      </c>
      <c r="O16" s="206">
        <v>3.07</v>
      </c>
      <c r="P16" s="206">
        <v>20.82</v>
      </c>
      <c r="Q16" s="206">
        <v>4.79</v>
      </c>
      <c r="R16" s="206">
        <v>11.28</v>
      </c>
      <c r="S16" s="206">
        <v>5.68</v>
      </c>
      <c r="T16" s="206">
        <v>1.41</v>
      </c>
      <c r="U16" s="206">
        <v>2.16</v>
      </c>
      <c r="V16" s="206">
        <v>9.1</v>
      </c>
      <c r="W16" s="206">
        <v>9.8699999999999992</v>
      </c>
      <c r="X16" s="206">
        <v>28.82</v>
      </c>
      <c r="Y16" s="206">
        <v>0</v>
      </c>
      <c r="Z16" s="206">
        <v>64.739999999999995</v>
      </c>
      <c r="AA16" s="206">
        <v>25.25</v>
      </c>
      <c r="AB16" s="206">
        <v>0</v>
      </c>
      <c r="AC16" s="206">
        <v>21.03</v>
      </c>
      <c r="AD16" s="206">
        <v>0</v>
      </c>
      <c r="AE16" s="206">
        <v>0</v>
      </c>
      <c r="AF16" s="206">
        <v>0</v>
      </c>
      <c r="AG16" s="206">
        <v>0</v>
      </c>
      <c r="AH16" s="206">
        <v>62.24</v>
      </c>
      <c r="AI16" s="206">
        <v>0</v>
      </c>
      <c r="AJ16" s="206">
        <v>0</v>
      </c>
      <c r="AK16" s="206">
        <v>21.97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17.149999999999999</v>
      </c>
      <c r="D17" s="206">
        <v>0</v>
      </c>
      <c r="E17" s="206">
        <v>0</v>
      </c>
      <c r="F17" s="206">
        <v>0</v>
      </c>
      <c r="G17" s="206">
        <v>10.49</v>
      </c>
      <c r="H17" s="206">
        <v>0</v>
      </c>
      <c r="I17" s="206">
        <v>40.909999999999997</v>
      </c>
      <c r="J17" s="206">
        <v>0</v>
      </c>
      <c r="K17" s="206">
        <v>242.34</v>
      </c>
      <c r="L17" s="206">
        <v>5.59</v>
      </c>
      <c r="M17" s="206">
        <v>32.15</v>
      </c>
      <c r="N17" s="206">
        <v>2.17</v>
      </c>
      <c r="O17" s="206">
        <v>3.07</v>
      </c>
      <c r="P17" s="206">
        <v>20.82</v>
      </c>
      <c r="Q17" s="206">
        <v>4.79</v>
      </c>
      <c r="R17" s="206">
        <v>11.28</v>
      </c>
      <c r="S17" s="206">
        <v>5.68</v>
      </c>
      <c r="T17" s="206">
        <v>1.41</v>
      </c>
      <c r="U17" s="206">
        <v>2.16</v>
      </c>
      <c r="V17" s="206">
        <v>9.1</v>
      </c>
      <c r="W17" s="206">
        <v>9.8699999999999992</v>
      </c>
      <c r="X17" s="206">
        <v>28.82</v>
      </c>
      <c r="Y17" s="206">
        <v>0</v>
      </c>
      <c r="Z17" s="206">
        <v>64.739999999999995</v>
      </c>
      <c r="AA17" s="206">
        <v>25.25</v>
      </c>
      <c r="AB17" s="206">
        <v>0</v>
      </c>
      <c r="AC17" s="206">
        <v>21.03</v>
      </c>
      <c r="AD17" s="206">
        <v>0</v>
      </c>
      <c r="AE17" s="206">
        <v>0</v>
      </c>
      <c r="AF17" s="206">
        <v>0</v>
      </c>
      <c r="AG17" s="206">
        <v>0</v>
      </c>
      <c r="AH17" s="206">
        <v>62.24</v>
      </c>
      <c r="AI17" s="206">
        <v>0</v>
      </c>
      <c r="AJ17" s="206">
        <v>0</v>
      </c>
      <c r="AK17" s="206">
        <v>21.97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17.149999999999999</v>
      </c>
      <c r="D18" s="206">
        <v>0</v>
      </c>
      <c r="E18" s="206">
        <v>0</v>
      </c>
      <c r="F18" s="206">
        <v>0</v>
      </c>
      <c r="G18" s="206">
        <v>10.49</v>
      </c>
      <c r="H18" s="206">
        <v>0</v>
      </c>
      <c r="I18" s="206">
        <v>40.909999999999997</v>
      </c>
      <c r="J18" s="206">
        <v>0</v>
      </c>
      <c r="K18" s="206">
        <v>242.34</v>
      </c>
      <c r="L18" s="206">
        <v>5.59</v>
      </c>
      <c r="M18" s="206">
        <v>30.23</v>
      </c>
      <c r="N18" s="206">
        <v>2.17</v>
      </c>
      <c r="O18" s="206">
        <v>3.07</v>
      </c>
      <c r="P18" s="206">
        <v>20.82</v>
      </c>
      <c r="Q18" s="206">
        <v>4.79</v>
      </c>
      <c r="R18" s="206">
        <v>11.28</v>
      </c>
      <c r="S18" s="206">
        <v>5.68</v>
      </c>
      <c r="T18" s="206">
        <v>1.41</v>
      </c>
      <c r="U18" s="206">
        <v>2.16</v>
      </c>
      <c r="V18" s="206">
        <v>9.1</v>
      </c>
      <c r="W18" s="206">
        <v>9.8699999999999992</v>
      </c>
      <c r="X18" s="206">
        <v>28.82</v>
      </c>
      <c r="Y18" s="206">
        <v>0</v>
      </c>
      <c r="Z18" s="206">
        <v>64.739999999999995</v>
      </c>
      <c r="AA18" s="206">
        <v>25.25</v>
      </c>
      <c r="AB18" s="206">
        <v>0</v>
      </c>
      <c r="AC18" s="206">
        <v>21.03</v>
      </c>
      <c r="AD18" s="206">
        <v>0</v>
      </c>
      <c r="AE18" s="206">
        <v>0</v>
      </c>
      <c r="AF18" s="206">
        <v>0</v>
      </c>
      <c r="AG18" s="206">
        <v>0</v>
      </c>
      <c r="AH18" s="206">
        <v>62.24</v>
      </c>
      <c r="AI18" s="206">
        <v>0</v>
      </c>
      <c r="AJ18" s="206">
        <v>0</v>
      </c>
      <c r="AK18" s="206">
        <v>21.97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17.149999999999999</v>
      </c>
      <c r="D19" s="206">
        <v>0</v>
      </c>
      <c r="E19" s="206">
        <v>0</v>
      </c>
      <c r="F19" s="206">
        <v>0</v>
      </c>
      <c r="G19" s="206">
        <v>10.49</v>
      </c>
      <c r="H19" s="206">
        <v>0</v>
      </c>
      <c r="I19" s="206">
        <v>40.909999999999997</v>
      </c>
      <c r="J19" s="206">
        <v>0</v>
      </c>
      <c r="K19" s="206">
        <v>242.34</v>
      </c>
      <c r="L19" s="206">
        <v>5.59</v>
      </c>
      <c r="M19" s="206">
        <v>30.9</v>
      </c>
      <c r="N19" s="206">
        <v>2.17</v>
      </c>
      <c r="O19" s="206">
        <v>3.07</v>
      </c>
      <c r="P19" s="206">
        <v>20.82</v>
      </c>
      <c r="Q19" s="206">
        <v>4.79</v>
      </c>
      <c r="R19" s="206">
        <v>11.31</v>
      </c>
      <c r="S19" s="206">
        <v>5.68</v>
      </c>
      <c r="T19" s="206">
        <v>1.41</v>
      </c>
      <c r="U19" s="206">
        <v>2.16</v>
      </c>
      <c r="V19" s="206">
        <v>9.1</v>
      </c>
      <c r="W19" s="206">
        <v>9.8699999999999992</v>
      </c>
      <c r="X19" s="206">
        <v>28.82</v>
      </c>
      <c r="Y19" s="206">
        <v>0</v>
      </c>
      <c r="Z19" s="206">
        <v>64.739999999999995</v>
      </c>
      <c r="AA19" s="206">
        <v>25.25</v>
      </c>
      <c r="AB19" s="206">
        <v>0</v>
      </c>
      <c r="AC19" s="206">
        <v>21.03</v>
      </c>
      <c r="AD19" s="206">
        <v>0</v>
      </c>
      <c r="AE19" s="206">
        <v>0</v>
      </c>
      <c r="AF19" s="206">
        <v>0</v>
      </c>
      <c r="AG19" s="206">
        <v>0</v>
      </c>
      <c r="AH19" s="206">
        <v>62.24</v>
      </c>
      <c r="AI19" s="206">
        <v>0</v>
      </c>
      <c r="AJ19" s="206">
        <v>0</v>
      </c>
      <c r="AK19" s="206">
        <v>21.97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17.149999999999999</v>
      </c>
      <c r="D20" s="206">
        <v>0</v>
      </c>
      <c r="E20" s="206">
        <v>0</v>
      </c>
      <c r="F20" s="206">
        <v>0</v>
      </c>
      <c r="G20" s="206">
        <v>10.49</v>
      </c>
      <c r="H20" s="206">
        <v>0</v>
      </c>
      <c r="I20" s="206">
        <v>40.909999999999997</v>
      </c>
      <c r="J20" s="206">
        <v>0</v>
      </c>
      <c r="K20" s="206">
        <v>242.34</v>
      </c>
      <c r="L20" s="206">
        <v>5.59</v>
      </c>
      <c r="M20" s="206">
        <v>31.19</v>
      </c>
      <c r="N20" s="206">
        <v>2.17</v>
      </c>
      <c r="O20" s="206">
        <v>3.07</v>
      </c>
      <c r="P20" s="206">
        <v>20.82</v>
      </c>
      <c r="Q20" s="206">
        <v>4.79</v>
      </c>
      <c r="R20" s="206">
        <v>11.31</v>
      </c>
      <c r="S20" s="206">
        <v>5.68</v>
      </c>
      <c r="T20" s="206">
        <v>1.41</v>
      </c>
      <c r="U20" s="206">
        <v>2.16</v>
      </c>
      <c r="V20" s="206">
        <v>9.1</v>
      </c>
      <c r="W20" s="206">
        <v>9.8699999999999992</v>
      </c>
      <c r="X20" s="206">
        <v>28.82</v>
      </c>
      <c r="Y20" s="206">
        <v>0</v>
      </c>
      <c r="Z20" s="206">
        <v>64.739999999999995</v>
      </c>
      <c r="AA20" s="206">
        <v>25.25</v>
      </c>
      <c r="AB20" s="206">
        <v>0</v>
      </c>
      <c r="AC20" s="206">
        <v>21.03</v>
      </c>
      <c r="AD20" s="206">
        <v>0</v>
      </c>
      <c r="AE20" s="206">
        <v>0</v>
      </c>
      <c r="AF20" s="206">
        <v>0</v>
      </c>
      <c r="AG20" s="206">
        <v>0</v>
      </c>
      <c r="AH20" s="206">
        <v>62.24</v>
      </c>
      <c r="AI20" s="206">
        <v>0</v>
      </c>
      <c r="AJ20" s="206">
        <v>0</v>
      </c>
      <c r="AK20" s="206">
        <v>21.97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17.149999999999999</v>
      </c>
      <c r="D21" s="206">
        <v>0</v>
      </c>
      <c r="E21" s="206">
        <v>0</v>
      </c>
      <c r="F21" s="206">
        <v>0</v>
      </c>
      <c r="G21" s="206">
        <v>10.49</v>
      </c>
      <c r="H21" s="206">
        <v>0</v>
      </c>
      <c r="I21" s="206">
        <v>40.909999999999997</v>
      </c>
      <c r="J21" s="206">
        <v>0</v>
      </c>
      <c r="K21" s="206">
        <v>242.34</v>
      </c>
      <c r="L21" s="206">
        <v>5.59</v>
      </c>
      <c r="M21" s="206">
        <v>32.15</v>
      </c>
      <c r="N21" s="206">
        <v>2.17</v>
      </c>
      <c r="O21" s="206">
        <v>3.07</v>
      </c>
      <c r="P21" s="206">
        <v>20.82</v>
      </c>
      <c r="Q21" s="206">
        <v>4.79</v>
      </c>
      <c r="R21" s="206">
        <v>11.69</v>
      </c>
      <c r="S21" s="206">
        <v>6.64</v>
      </c>
      <c r="T21" s="206">
        <v>1.41</v>
      </c>
      <c r="U21" s="206">
        <v>2.16</v>
      </c>
      <c r="V21" s="206">
        <v>9.1</v>
      </c>
      <c r="W21" s="206">
        <v>9.8699999999999992</v>
      </c>
      <c r="X21" s="206">
        <v>28.82</v>
      </c>
      <c r="Y21" s="206">
        <v>0</v>
      </c>
      <c r="Z21" s="206">
        <v>67.959999999999994</v>
      </c>
      <c r="AA21" s="206">
        <v>25.25</v>
      </c>
      <c r="AB21" s="206">
        <v>0</v>
      </c>
      <c r="AC21" s="206">
        <v>21.03</v>
      </c>
      <c r="AD21" s="206">
        <v>0</v>
      </c>
      <c r="AE21" s="206">
        <v>0</v>
      </c>
      <c r="AF21" s="206">
        <v>0</v>
      </c>
      <c r="AG21" s="206">
        <v>0</v>
      </c>
      <c r="AH21" s="206">
        <v>62.24</v>
      </c>
      <c r="AI21" s="206">
        <v>0</v>
      </c>
      <c r="AJ21" s="206">
        <v>0</v>
      </c>
      <c r="AK21" s="206">
        <v>21.97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17.149999999999999</v>
      </c>
      <c r="D22" s="206">
        <v>0</v>
      </c>
      <c r="E22" s="206">
        <v>0</v>
      </c>
      <c r="F22" s="206">
        <v>0</v>
      </c>
      <c r="G22" s="206">
        <v>10.49</v>
      </c>
      <c r="H22" s="206">
        <v>0</v>
      </c>
      <c r="I22" s="206">
        <v>40.909999999999997</v>
      </c>
      <c r="J22" s="206">
        <v>0</v>
      </c>
      <c r="K22" s="206">
        <v>242.34</v>
      </c>
      <c r="L22" s="206">
        <v>5.59</v>
      </c>
      <c r="M22" s="206">
        <v>32.15</v>
      </c>
      <c r="N22" s="206">
        <v>2.17</v>
      </c>
      <c r="O22" s="206">
        <v>3.07</v>
      </c>
      <c r="P22" s="206">
        <v>20.82</v>
      </c>
      <c r="Q22" s="206">
        <v>4.79</v>
      </c>
      <c r="R22" s="206">
        <v>11.69</v>
      </c>
      <c r="S22" s="206">
        <v>6.64</v>
      </c>
      <c r="T22" s="206">
        <v>1.41</v>
      </c>
      <c r="U22" s="206">
        <v>2.16</v>
      </c>
      <c r="V22" s="206">
        <v>9.1</v>
      </c>
      <c r="W22" s="206">
        <v>9.8699999999999992</v>
      </c>
      <c r="X22" s="206">
        <v>28.82</v>
      </c>
      <c r="Y22" s="206">
        <v>0</v>
      </c>
      <c r="Z22" s="206">
        <v>67.959999999999994</v>
      </c>
      <c r="AA22" s="206">
        <v>25.25</v>
      </c>
      <c r="AB22" s="206">
        <v>0</v>
      </c>
      <c r="AC22" s="206">
        <v>20.03</v>
      </c>
      <c r="AD22" s="206">
        <v>0</v>
      </c>
      <c r="AE22" s="206">
        <v>0</v>
      </c>
      <c r="AF22" s="206">
        <v>0</v>
      </c>
      <c r="AG22" s="206">
        <v>0</v>
      </c>
      <c r="AH22" s="206">
        <v>62.24</v>
      </c>
      <c r="AI22" s="206">
        <v>0</v>
      </c>
      <c r="AJ22" s="206">
        <v>0</v>
      </c>
      <c r="AK22" s="206">
        <v>21.97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17.149999999999999</v>
      </c>
      <c r="D23" s="206">
        <v>0</v>
      </c>
      <c r="E23" s="206">
        <v>0</v>
      </c>
      <c r="F23" s="206">
        <v>0</v>
      </c>
      <c r="G23" s="206">
        <v>10.49</v>
      </c>
      <c r="H23" s="206">
        <v>0</v>
      </c>
      <c r="I23" s="206">
        <v>40.909999999999997</v>
      </c>
      <c r="J23" s="206">
        <v>0</v>
      </c>
      <c r="K23" s="206">
        <v>253.63</v>
      </c>
      <c r="L23" s="206">
        <v>5.59</v>
      </c>
      <c r="M23" s="206">
        <v>5.72</v>
      </c>
      <c r="N23" s="206">
        <v>2.17</v>
      </c>
      <c r="O23" s="206">
        <v>3.07</v>
      </c>
      <c r="P23" s="206">
        <v>1.1499999999999999</v>
      </c>
      <c r="Q23" s="206">
        <v>4.79</v>
      </c>
      <c r="R23" s="206">
        <v>15.39</v>
      </c>
      <c r="S23" s="206">
        <v>7.64</v>
      </c>
      <c r="T23" s="206">
        <v>1.41</v>
      </c>
      <c r="U23" s="206">
        <v>2.16</v>
      </c>
      <c r="V23" s="206">
        <v>9.1</v>
      </c>
      <c r="W23" s="206">
        <v>11.16</v>
      </c>
      <c r="X23" s="206">
        <v>33.450000000000003</v>
      </c>
      <c r="Y23" s="206">
        <v>0</v>
      </c>
      <c r="Z23" s="206">
        <v>70.28</v>
      </c>
      <c r="AA23" s="206">
        <v>25.25</v>
      </c>
      <c r="AB23" s="206">
        <v>0</v>
      </c>
      <c r="AC23" s="206">
        <v>20.03</v>
      </c>
      <c r="AD23" s="206">
        <v>0</v>
      </c>
      <c r="AE23" s="206">
        <v>0</v>
      </c>
      <c r="AF23" s="206">
        <v>0</v>
      </c>
      <c r="AG23" s="206">
        <v>0</v>
      </c>
      <c r="AH23" s="206">
        <v>62.24</v>
      </c>
      <c r="AI23" s="206">
        <v>0</v>
      </c>
      <c r="AJ23" s="206">
        <v>0</v>
      </c>
      <c r="AK23" s="206">
        <v>21.97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17.149999999999999</v>
      </c>
      <c r="D24" s="206">
        <v>0</v>
      </c>
      <c r="E24" s="206">
        <v>0</v>
      </c>
      <c r="F24" s="206">
        <v>0</v>
      </c>
      <c r="G24" s="206">
        <v>10.49</v>
      </c>
      <c r="H24" s="206">
        <v>0</v>
      </c>
      <c r="I24" s="206">
        <v>40.909999999999997</v>
      </c>
      <c r="J24" s="206">
        <v>0</v>
      </c>
      <c r="K24" s="206">
        <v>253.63</v>
      </c>
      <c r="L24" s="206">
        <v>5.59</v>
      </c>
      <c r="M24" s="206">
        <v>1.86</v>
      </c>
      <c r="N24" s="206">
        <v>2.17</v>
      </c>
      <c r="O24" s="206">
        <v>3.07</v>
      </c>
      <c r="P24" s="206">
        <v>1.1499999999999999</v>
      </c>
      <c r="Q24" s="206">
        <v>4.79</v>
      </c>
      <c r="R24" s="206">
        <v>14.79</v>
      </c>
      <c r="S24" s="206">
        <v>7.67</v>
      </c>
      <c r="T24" s="206">
        <v>1.41</v>
      </c>
      <c r="U24" s="206">
        <v>2.16</v>
      </c>
      <c r="V24" s="206">
        <v>9.1</v>
      </c>
      <c r="W24" s="206">
        <v>10.029999999999999</v>
      </c>
      <c r="X24" s="206">
        <v>29.73</v>
      </c>
      <c r="Y24" s="206">
        <v>0</v>
      </c>
      <c r="Z24" s="206">
        <v>20.95</v>
      </c>
      <c r="AA24" s="206">
        <v>15.67</v>
      </c>
      <c r="AB24" s="206">
        <v>0</v>
      </c>
      <c r="AC24" s="206">
        <v>20.03</v>
      </c>
      <c r="AD24" s="206">
        <v>0</v>
      </c>
      <c r="AE24" s="206">
        <v>0</v>
      </c>
      <c r="AF24" s="206">
        <v>0</v>
      </c>
      <c r="AG24" s="206">
        <v>0</v>
      </c>
      <c r="AH24" s="206">
        <v>62.24</v>
      </c>
      <c r="AI24" s="206">
        <v>0</v>
      </c>
      <c r="AJ24" s="206">
        <v>0</v>
      </c>
      <c r="AK24" s="206">
        <v>24.62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17.149999999999999</v>
      </c>
      <c r="D25" s="206">
        <v>0</v>
      </c>
      <c r="E25" s="206">
        <v>0</v>
      </c>
      <c r="F25" s="206">
        <v>0</v>
      </c>
      <c r="G25" s="206">
        <v>10.49</v>
      </c>
      <c r="H25" s="206">
        <v>0</v>
      </c>
      <c r="I25" s="206">
        <v>40.909999999999997</v>
      </c>
      <c r="J25" s="206">
        <v>0</v>
      </c>
      <c r="K25" s="206">
        <v>253.63</v>
      </c>
      <c r="L25" s="206">
        <v>5.59</v>
      </c>
      <c r="M25" s="206">
        <v>2.62</v>
      </c>
      <c r="N25" s="206">
        <v>2.17</v>
      </c>
      <c r="O25" s="206">
        <v>3.07</v>
      </c>
      <c r="P25" s="206">
        <v>1.1499999999999999</v>
      </c>
      <c r="Q25" s="206">
        <v>4.79</v>
      </c>
      <c r="R25" s="206">
        <v>0.78</v>
      </c>
      <c r="S25" s="206">
        <v>7.67</v>
      </c>
      <c r="T25" s="206">
        <v>1.41</v>
      </c>
      <c r="U25" s="206">
        <v>2.16</v>
      </c>
      <c r="V25" s="206">
        <v>0.48</v>
      </c>
      <c r="W25" s="206">
        <v>1.1000000000000001</v>
      </c>
      <c r="X25" s="206">
        <v>2.13</v>
      </c>
      <c r="Y25" s="206">
        <v>0</v>
      </c>
      <c r="Z25" s="206">
        <v>20.95</v>
      </c>
      <c r="AA25" s="206">
        <v>1.66</v>
      </c>
      <c r="AB25" s="206">
        <v>0</v>
      </c>
      <c r="AC25" s="206">
        <v>20.03</v>
      </c>
      <c r="AD25" s="206">
        <v>0</v>
      </c>
      <c r="AE25" s="206">
        <v>0</v>
      </c>
      <c r="AF25" s="206">
        <v>0</v>
      </c>
      <c r="AG25" s="206">
        <v>0</v>
      </c>
      <c r="AH25" s="206">
        <v>62.24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17.149999999999999</v>
      </c>
      <c r="D26" s="206">
        <v>0</v>
      </c>
      <c r="E26" s="206">
        <v>0</v>
      </c>
      <c r="F26" s="206">
        <v>0</v>
      </c>
      <c r="G26" s="206">
        <v>10.49</v>
      </c>
      <c r="H26" s="206">
        <v>0</v>
      </c>
      <c r="I26" s="206">
        <v>40.909999999999997</v>
      </c>
      <c r="J26" s="206">
        <v>0</v>
      </c>
      <c r="K26" s="206">
        <v>179.84</v>
      </c>
      <c r="L26" s="206">
        <v>5.59</v>
      </c>
      <c r="M26" s="206">
        <v>2.62</v>
      </c>
      <c r="N26" s="206">
        <v>2.17</v>
      </c>
      <c r="O26" s="206">
        <v>3.07</v>
      </c>
      <c r="P26" s="206">
        <v>1.1499999999999999</v>
      </c>
      <c r="Q26" s="206">
        <v>3.6</v>
      </c>
      <c r="R26" s="206">
        <v>0.78</v>
      </c>
      <c r="S26" s="206">
        <v>7.67</v>
      </c>
      <c r="T26" s="206">
        <v>1.41</v>
      </c>
      <c r="U26" s="206">
        <v>2.16</v>
      </c>
      <c r="V26" s="206">
        <v>0.48</v>
      </c>
      <c r="W26" s="206">
        <v>0.61</v>
      </c>
      <c r="X26" s="206">
        <v>1.81</v>
      </c>
      <c r="Y26" s="206">
        <v>0</v>
      </c>
      <c r="Z26" s="206">
        <v>20.95</v>
      </c>
      <c r="AA26" s="206">
        <v>1.66</v>
      </c>
      <c r="AB26" s="206">
        <v>0</v>
      </c>
      <c r="AC26" s="206">
        <v>28.35</v>
      </c>
      <c r="AD26" s="206">
        <v>0</v>
      </c>
      <c r="AE26" s="206">
        <v>0</v>
      </c>
      <c r="AF26" s="206">
        <v>0</v>
      </c>
      <c r="AG26" s="206">
        <v>0</v>
      </c>
      <c r="AH26" s="206">
        <v>62.24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2.31</v>
      </c>
      <c r="E27" s="206">
        <v>0</v>
      </c>
      <c r="F27" s="206">
        <v>0</v>
      </c>
      <c r="G27" s="206">
        <v>10.49</v>
      </c>
      <c r="H27" s="206">
        <v>0</v>
      </c>
      <c r="I27" s="206">
        <v>38.51</v>
      </c>
      <c r="J27" s="206">
        <v>0.48</v>
      </c>
      <c r="K27" s="206">
        <v>57.39</v>
      </c>
      <c r="L27" s="206">
        <v>-85.86</v>
      </c>
      <c r="M27" s="206">
        <v>2.62</v>
      </c>
      <c r="N27" s="206">
        <v>2.17</v>
      </c>
      <c r="O27" s="206">
        <v>3.07</v>
      </c>
      <c r="P27" s="206">
        <v>0.24</v>
      </c>
      <c r="Q27" s="206">
        <v>2.89</v>
      </c>
      <c r="R27" s="206">
        <v>0.78</v>
      </c>
      <c r="S27" s="206">
        <v>0.49</v>
      </c>
      <c r="T27" s="206">
        <v>1.41</v>
      </c>
      <c r="U27" s="206">
        <v>2.16</v>
      </c>
      <c r="V27" s="206">
        <v>0.48</v>
      </c>
      <c r="W27" s="206">
        <v>0.61</v>
      </c>
      <c r="X27" s="206">
        <v>1.81</v>
      </c>
      <c r="Y27" s="206">
        <v>0</v>
      </c>
      <c r="Z27" s="206">
        <v>20.95</v>
      </c>
      <c r="AA27" s="206">
        <v>1.66</v>
      </c>
      <c r="AB27" s="206">
        <v>0</v>
      </c>
      <c r="AC27" s="206">
        <v>28.35</v>
      </c>
      <c r="AD27" s="206">
        <v>0</v>
      </c>
      <c r="AE27" s="206">
        <v>0</v>
      </c>
      <c r="AF27" s="206">
        <v>0</v>
      </c>
      <c r="AG27" s="206">
        <v>0</v>
      </c>
      <c r="AH27" s="206">
        <v>62.24</v>
      </c>
      <c r="AI27" s="206">
        <v>0</v>
      </c>
      <c r="AJ27" s="206">
        <v>0</v>
      </c>
      <c r="AK27" s="206">
        <v>0</v>
      </c>
      <c r="AL27" s="206">
        <v>-65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2.31</v>
      </c>
      <c r="E28" s="206">
        <v>0</v>
      </c>
      <c r="F28" s="206">
        <v>0</v>
      </c>
      <c r="G28" s="206">
        <v>10.49</v>
      </c>
      <c r="H28" s="206">
        <v>0</v>
      </c>
      <c r="I28" s="206">
        <v>35.380000000000003</v>
      </c>
      <c r="J28" s="206">
        <v>0.48</v>
      </c>
      <c r="K28" s="206">
        <v>21.42</v>
      </c>
      <c r="L28" s="206">
        <v>-161.99</v>
      </c>
      <c r="M28" s="206">
        <v>2.62</v>
      </c>
      <c r="N28" s="206">
        <v>2.17</v>
      </c>
      <c r="O28" s="206">
        <v>3.07</v>
      </c>
      <c r="P28" s="206">
        <v>0.24</v>
      </c>
      <c r="Q28" s="206">
        <v>2.37</v>
      </c>
      <c r="R28" s="206">
        <v>0.78</v>
      </c>
      <c r="S28" s="206">
        <v>0.49</v>
      </c>
      <c r="T28" s="206">
        <v>1.41</v>
      </c>
      <c r="U28" s="206">
        <v>2.16</v>
      </c>
      <c r="V28" s="206">
        <v>0.74</v>
      </c>
      <c r="W28" s="206">
        <v>0.61</v>
      </c>
      <c r="X28" s="206">
        <v>1.81</v>
      </c>
      <c r="Y28" s="206">
        <v>0</v>
      </c>
      <c r="Z28" s="206">
        <v>20.95</v>
      </c>
      <c r="AA28" s="206">
        <v>1.66</v>
      </c>
      <c r="AB28" s="206">
        <v>0</v>
      </c>
      <c r="AC28" s="206">
        <v>28.35</v>
      </c>
      <c r="AD28" s="206">
        <v>0</v>
      </c>
      <c r="AE28" s="206">
        <v>0</v>
      </c>
      <c r="AF28" s="206">
        <v>0</v>
      </c>
      <c r="AG28" s="206">
        <v>0</v>
      </c>
      <c r="AH28" s="206">
        <v>62.24</v>
      </c>
      <c r="AI28" s="206">
        <v>0</v>
      </c>
      <c r="AJ28" s="206">
        <v>0</v>
      </c>
      <c r="AK28" s="206">
        <v>0</v>
      </c>
      <c r="AL28" s="206">
        <v>-65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2.31</v>
      </c>
      <c r="E29" s="206">
        <v>0</v>
      </c>
      <c r="F29" s="206">
        <v>0</v>
      </c>
      <c r="G29" s="206">
        <v>10.49</v>
      </c>
      <c r="H29" s="206">
        <v>0</v>
      </c>
      <c r="I29" s="206">
        <v>29.12</v>
      </c>
      <c r="J29" s="206">
        <v>0.48</v>
      </c>
      <c r="K29" s="206">
        <v>21.42</v>
      </c>
      <c r="L29" s="206">
        <v>-174.34</v>
      </c>
      <c r="M29" s="206">
        <v>2.62</v>
      </c>
      <c r="N29" s="206">
        <v>2.17</v>
      </c>
      <c r="O29" s="206">
        <v>3.07</v>
      </c>
      <c r="P29" s="206">
        <v>0.24</v>
      </c>
      <c r="Q29" s="206">
        <v>2.73</v>
      </c>
      <c r="R29" s="206">
        <v>0.78</v>
      </c>
      <c r="S29" s="206">
        <v>0.49</v>
      </c>
      <c r="T29" s="206">
        <v>1.41</v>
      </c>
      <c r="U29" s="206">
        <v>2.16</v>
      </c>
      <c r="V29" s="206">
        <v>0.38</v>
      </c>
      <c r="W29" s="206">
        <v>0.61</v>
      </c>
      <c r="X29" s="206">
        <v>1.81</v>
      </c>
      <c r="Y29" s="206">
        <v>0</v>
      </c>
      <c r="Z29" s="206">
        <v>20.95</v>
      </c>
      <c r="AA29" s="206">
        <v>1.66</v>
      </c>
      <c r="AB29" s="206">
        <v>0</v>
      </c>
      <c r="AC29" s="206">
        <v>20.03</v>
      </c>
      <c r="AD29" s="206">
        <v>0</v>
      </c>
      <c r="AE29" s="206">
        <v>0</v>
      </c>
      <c r="AF29" s="206">
        <v>0</v>
      </c>
      <c r="AG29" s="206">
        <v>0</v>
      </c>
      <c r="AH29" s="206">
        <v>62.24</v>
      </c>
      <c r="AI29" s="206">
        <v>0</v>
      </c>
      <c r="AJ29" s="206">
        <v>0</v>
      </c>
      <c r="AK29" s="206">
        <v>0</v>
      </c>
      <c r="AL29" s="206">
        <v>-65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2.31</v>
      </c>
      <c r="E30" s="206">
        <v>0</v>
      </c>
      <c r="F30" s="206">
        <v>0</v>
      </c>
      <c r="G30" s="206">
        <v>10.49</v>
      </c>
      <c r="H30" s="206">
        <v>0</v>
      </c>
      <c r="I30" s="206">
        <v>29.12</v>
      </c>
      <c r="J30" s="206">
        <v>0.48</v>
      </c>
      <c r="K30" s="206">
        <v>21.42</v>
      </c>
      <c r="L30" s="206">
        <v>-155.05000000000001</v>
      </c>
      <c r="M30" s="206">
        <v>2.62</v>
      </c>
      <c r="N30" s="206">
        <v>2.17</v>
      </c>
      <c r="O30" s="206">
        <v>3.07</v>
      </c>
      <c r="P30" s="206">
        <v>0.24</v>
      </c>
      <c r="Q30" s="206">
        <v>0.33</v>
      </c>
      <c r="R30" s="206">
        <v>0.78</v>
      </c>
      <c r="S30" s="206">
        <v>0.49</v>
      </c>
      <c r="T30" s="206">
        <v>1.41</v>
      </c>
      <c r="U30" s="206">
        <v>2.16</v>
      </c>
      <c r="V30" s="206">
        <v>0.38</v>
      </c>
      <c r="W30" s="206">
        <v>0.61</v>
      </c>
      <c r="X30" s="206">
        <v>1.81</v>
      </c>
      <c r="Y30" s="206">
        <v>0</v>
      </c>
      <c r="Z30" s="206">
        <v>20.95</v>
      </c>
      <c r="AA30" s="206">
        <v>1.66</v>
      </c>
      <c r="AB30" s="206">
        <v>0</v>
      </c>
      <c r="AC30" s="206">
        <v>20.03</v>
      </c>
      <c r="AD30" s="206">
        <v>0</v>
      </c>
      <c r="AE30" s="206">
        <v>0</v>
      </c>
      <c r="AF30" s="206">
        <v>0</v>
      </c>
      <c r="AG30" s="206">
        <v>0</v>
      </c>
      <c r="AH30" s="206">
        <v>62.24</v>
      </c>
      <c r="AI30" s="206">
        <v>0</v>
      </c>
      <c r="AJ30" s="206">
        <v>0</v>
      </c>
      <c r="AK30" s="206">
        <v>0</v>
      </c>
      <c r="AL30" s="206">
        <v>-65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2.31</v>
      </c>
      <c r="E31" s="206">
        <v>0</v>
      </c>
      <c r="F31" s="206">
        <v>0</v>
      </c>
      <c r="G31" s="206">
        <v>10.49</v>
      </c>
      <c r="H31" s="206">
        <v>0</v>
      </c>
      <c r="I31" s="206">
        <v>29.12</v>
      </c>
      <c r="J31" s="206">
        <v>0.48</v>
      </c>
      <c r="K31" s="206">
        <v>21.42</v>
      </c>
      <c r="L31" s="206">
        <v>-155.05000000000001</v>
      </c>
      <c r="M31" s="206">
        <v>2.62</v>
      </c>
      <c r="N31" s="206">
        <v>2.17</v>
      </c>
      <c r="O31" s="206">
        <v>3.07</v>
      </c>
      <c r="P31" s="206">
        <v>0.24</v>
      </c>
      <c r="Q31" s="206">
        <v>0.15</v>
      </c>
      <c r="R31" s="206">
        <v>0.78</v>
      </c>
      <c r="S31" s="206">
        <v>0.49</v>
      </c>
      <c r="T31" s="206">
        <v>1.41</v>
      </c>
      <c r="U31" s="206">
        <v>2.06</v>
      </c>
      <c r="V31" s="206">
        <v>0.74</v>
      </c>
      <c r="W31" s="206">
        <v>0.61</v>
      </c>
      <c r="X31" s="206">
        <v>1.81</v>
      </c>
      <c r="Y31" s="206">
        <v>0</v>
      </c>
      <c r="Z31" s="206">
        <v>20.95</v>
      </c>
      <c r="AA31" s="206">
        <v>1.66</v>
      </c>
      <c r="AB31" s="206">
        <v>0</v>
      </c>
      <c r="AC31" s="206">
        <v>23.03</v>
      </c>
      <c r="AD31" s="206">
        <v>0</v>
      </c>
      <c r="AE31" s="206">
        <v>0</v>
      </c>
      <c r="AF31" s="206">
        <v>0</v>
      </c>
      <c r="AG31" s="206">
        <v>0</v>
      </c>
      <c r="AH31" s="206">
        <v>62.24</v>
      </c>
      <c r="AI31" s="206">
        <v>0</v>
      </c>
      <c r="AJ31" s="206">
        <v>0</v>
      </c>
      <c r="AK31" s="206">
        <v>0</v>
      </c>
      <c r="AL31" s="206">
        <v>-65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2.31</v>
      </c>
      <c r="E32" s="206">
        <v>0</v>
      </c>
      <c r="F32" s="206">
        <v>0</v>
      </c>
      <c r="G32" s="206">
        <v>10.49</v>
      </c>
      <c r="H32" s="206">
        <v>0</v>
      </c>
      <c r="I32" s="206">
        <v>29.12</v>
      </c>
      <c r="J32" s="206">
        <v>0.48</v>
      </c>
      <c r="K32" s="206">
        <v>21.42</v>
      </c>
      <c r="L32" s="206">
        <v>-155.05000000000001</v>
      </c>
      <c r="M32" s="206">
        <v>2.62</v>
      </c>
      <c r="N32" s="206">
        <v>2.17</v>
      </c>
      <c r="O32" s="206">
        <v>3.07</v>
      </c>
      <c r="P32" s="206">
        <v>0.24</v>
      </c>
      <c r="Q32" s="206">
        <v>0.31</v>
      </c>
      <c r="R32" s="206">
        <v>0.78</v>
      </c>
      <c r="S32" s="206">
        <v>0.49</v>
      </c>
      <c r="T32" s="206">
        <v>1.41</v>
      </c>
      <c r="U32" s="206">
        <v>1.95</v>
      </c>
      <c r="V32" s="206">
        <v>0.74</v>
      </c>
      <c r="W32" s="206">
        <v>0.61</v>
      </c>
      <c r="X32" s="206">
        <v>1.81</v>
      </c>
      <c r="Y32" s="206">
        <v>0</v>
      </c>
      <c r="Z32" s="206">
        <v>20.95</v>
      </c>
      <c r="AA32" s="206">
        <v>1.66</v>
      </c>
      <c r="AB32" s="206">
        <v>0</v>
      </c>
      <c r="AC32" s="206">
        <v>23.03</v>
      </c>
      <c r="AD32" s="206">
        <v>0</v>
      </c>
      <c r="AE32" s="206">
        <v>0</v>
      </c>
      <c r="AF32" s="206">
        <v>0</v>
      </c>
      <c r="AG32" s="206">
        <v>0</v>
      </c>
      <c r="AH32" s="206">
        <v>62.24</v>
      </c>
      <c r="AI32" s="206">
        <v>0</v>
      </c>
      <c r="AJ32" s="206">
        <v>0</v>
      </c>
      <c r="AK32" s="206">
        <v>0</v>
      </c>
      <c r="AL32" s="206">
        <v>-65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2.31</v>
      </c>
      <c r="E33" s="206">
        <v>0</v>
      </c>
      <c r="F33" s="206">
        <v>0</v>
      </c>
      <c r="G33" s="206">
        <v>10.49</v>
      </c>
      <c r="H33" s="206">
        <v>0</v>
      </c>
      <c r="I33" s="206">
        <v>29.12</v>
      </c>
      <c r="J33" s="206">
        <v>0.48</v>
      </c>
      <c r="K33" s="206">
        <v>21.42</v>
      </c>
      <c r="L33" s="206">
        <v>-155.05000000000001</v>
      </c>
      <c r="M33" s="206">
        <v>2.62</v>
      </c>
      <c r="N33" s="206">
        <v>2.17</v>
      </c>
      <c r="O33" s="206">
        <v>3.07</v>
      </c>
      <c r="P33" s="206">
        <v>0.24</v>
      </c>
      <c r="Q33" s="206">
        <v>0.14000000000000001</v>
      </c>
      <c r="R33" s="206">
        <v>0.78</v>
      </c>
      <c r="S33" s="206">
        <v>0.49</v>
      </c>
      <c r="T33" s="206">
        <v>1.41</v>
      </c>
      <c r="U33" s="206">
        <v>1.73</v>
      </c>
      <c r="V33" s="206">
        <v>0.74</v>
      </c>
      <c r="W33" s="206">
        <v>0.61</v>
      </c>
      <c r="X33" s="206">
        <v>1.81</v>
      </c>
      <c r="Y33" s="206">
        <v>0</v>
      </c>
      <c r="Z33" s="206">
        <v>20.95</v>
      </c>
      <c r="AA33" s="206">
        <v>1.66</v>
      </c>
      <c r="AB33" s="206">
        <v>0</v>
      </c>
      <c r="AC33" s="206">
        <v>23.03</v>
      </c>
      <c r="AD33" s="206">
        <v>0</v>
      </c>
      <c r="AE33" s="206">
        <v>0</v>
      </c>
      <c r="AF33" s="206">
        <v>0</v>
      </c>
      <c r="AG33" s="206">
        <v>0</v>
      </c>
      <c r="AH33" s="206">
        <v>62.24</v>
      </c>
      <c r="AI33" s="206">
        <v>0</v>
      </c>
      <c r="AJ33" s="206">
        <v>0</v>
      </c>
      <c r="AK33" s="206">
        <v>0</v>
      </c>
      <c r="AL33" s="206">
        <v>-40.47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2.31</v>
      </c>
      <c r="E34" s="206">
        <v>0</v>
      </c>
      <c r="F34" s="206">
        <v>0</v>
      </c>
      <c r="G34" s="206">
        <v>0</v>
      </c>
      <c r="H34" s="206">
        <v>0</v>
      </c>
      <c r="I34" s="206">
        <v>29.12</v>
      </c>
      <c r="J34" s="206">
        <v>0.48</v>
      </c>
      <c r="K34" s="206">
        <v>21.42</v>
      </c>
      <c r="L34" s="206">
        <v>-155.05000000000001</v>
      </c>
      <c r="M34" s="206">
        <v>2.62</v>
      </c>
      <c r="N34" s="206">
        <v>2.17</v>
      </c>
      <c r="O34" s="206">
        <v>3.07</v>
      </c>
      <c r="P34" s="206">
        <v>0.24</v>
      </c>
      <c r="Q34" s="206">
        <v>0.97</v>
      </c>
      <c r="R34" s="206">
        <v>0.78</v>
      </c>
      <c r="S34" s="206">
        <v>0.49</v>
      </c>
      <c r="T34" s="206">
        <v>1.41</v>
      </c>
      <c r="U34" s="206">
        <v>1.73</v>
      </c>
      <c r="V34" s="206">
        <v>0.74</v>
      </c>
      <c r="W34" s="206">
        <v>0.61</v>
      </c>
      <c r="X34" s="206">
        <v>1.81</v>
      </c>
      <c r="Y34" s="206">
        <v>0</v>
      </c>
      <c r="Z34" s="206">
        <v>20.95</v>
      </c>
      <c r="AA34" s="206">
        <v>1.66</v>
      </c>
      <c r="AB34" s="206">
        <v>0</v>
      </c>
      <c r="AC34" s="206">
        <v>23.03</v>
      </c>
      <c r="AD34" s="206">
        <v>0</v>
      </c>
      <c r="AE34" s="206">
        <v>0</v>
      </c>
      <c r="AF34" s="206">
        <v>0</v>
      </c>
      <c r="AG34" s="206">
        <v>0</v>
      </c>
      <c r="AH34" s="206">
        <v>62.24</v>
      </c>
      <c r="AI34" s="206">
        <v>0</v>
      </c>
      <c r="AJ34" s="206">
        <v>0</v>
      </c>
      <c r="AK34" s="206">
        <v>0</v>
      </c>
      <c r="AL34" s="206">
        <v>-40.47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2.31</v>
      </c>
      <c r="E35" s="206">
        <v>0</v>
      </c>
      <c r="F35" s="206">
        <v>0</v>
      </c>
      <c r="G35" s="206">
        <v>0</v>
      </c>
      <c r="H35" s="206">
        <v>0</v>
      </c>
      <c r="I35" s="206">
        <v>29.12</v>
      </c>
      <c r="J35" s="206">
        <v>0.48</v>
      </c>
      <c r="K35" s="206">
        <v>21.42</v>
      </c>
      <c r="L35" s="206">
        <v>-155.05000000000001</v>
      </c>
      <c r="M35" s="206">
        <v>2.62</v>
      </c>
      <c r="N35" s="206">
        <v>2.17</v>
      </c>
      <c r="O35" s="206">
        <v>3.07</v>
      </c>
      <c r="P35" s="206">
        <v>0.24</v>
      </c>
      <c r="Q35" s="206">
        <v>1</v>
      </c>
      <c r="R35" s="206">
        <v>0.78</v>
      </c>
      <c r="S35" s="206">
        <v>0.49</v>
      </c>
      <c r="T35" s="206">
        <v>1.41</v>
      </c>
      <c r="U35" s="206">
        <v>1.73</v>
      </c>
      <c r="V35" s="206">
        <v>1.24</v>
      </c>
      <c r="W35" s="206">
        <v>0.61</v>
      </c>
      <c r="X35" s="206">
        <v>1.81</v>
      </c>
      <c r="Y35" s="206">
        <v>0</v>
      </c>
      <c r="Z35" s="206">
        <v>20.95</v>
      </c>
      <c r="AA35" s="206">
        <v>1.66</v>
      </c>
      <c r="AB35" s="206">
        <v>0</v>
      </c>
      <c r="AC35" s="206">
        <v>34.89</v>
      </c>
      <c r="AD35" s="206">
        <v>0</v>
      </c>
      <c r="AE35" s="206">
        <v>0</v>
      </c>
      <c r="AF35" s="206">
        <v>0</v>
      </c>
      <c r="AG35" s="206">
        <v>0</v>
      </c>
      <c r="AH35" s="206">
        <v>62.24</v>
      </c>
      <c r="AI35" s="206">
        <v>0</v>
      </c>
      <c r="AJ35" s="206">
        <v>0</v>
      </c>
      <c r="AK35" s="206">
        <v>0</v>
      </c>
      <c r="AL35" s="206">
        <v>-35.799999999999997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2.31</v>
      </c>
      <c r="E36" s="206">
        <v>0</v>
      </c>
      <c r="F36" s="206">
        <v>0</v>
      </c>
      <c r="G36" s="206">
        <v>0</v>
      </c>
      <c r="H36" s="206">
        <v>0</v>
      </c>
      <c r="I36" s="206">
        <v>28.64</v>
      </c>
      <c r="J36" s="206">
        <v>0.48</v>
      </c>
      <c r="K36" s="206">
        <v>21.42</v>
      </c>
      <c r="L36" s="206">
        <v>-155.05000000000001</v>
      </c>
      <c r="M36" s="206">
        <v>2.62</v>
      </c>
      <c r="N36" s="206">
        <v>2.17</v>
      </c>
      <c r="O36" s="206">
        <v>3.07</v>
      </c>
      <c r="P36" s="206">
        <v>0.24</v>
      </c>
      <c r="Q36" s="206">
        <v>1</v>
      </c>
      <c r="R36" s="206">
        <v>0.78</v>
      </c>
      <c r="S36" s="206">
        <v>0.49</v>
      </c>
      <c r="T36" s="206">
        <v>1.41</v>
      </c>
      <c r="U36" s="206">
        <v>1.73</v>
      </c>
      <c r="V36" s="206">
        <v>1.24</v>
      </c>
      <c r="W36" s="206">
        <v>0.61</v>
      </c>
      <c r="X36" s="206">
        <v>1.81</v>
      </c>
      <c r="Y36" s="206">
        <v>0</v>
      </c>
      <c r="Z36" s="206">
        <v>20.95</v>
      </c>
      <c r="AA36" s="206">
        <v>1.66</v>
      </c>
      <c r="AB36" s="206">
        <v>0</v>
      </c>
      <c r="AC36" s="206">
        <v>34.89</v>
      </c>
      <c r="AD36" s="206">
        <v>-11.63</v>
      </c>
      <c r="AE36" s="206">
        <v>0</v>
      </c>
      <c r="AF36" s="206">
        <v>0</v>
      </c>
      <c r="AG36" s="206">
        <v>0</v>
      </c>
      <c r="AH36" s="206">
        <v>62.24</v>
      </c>
      <c r="AI36" s="206">
        <v>0</v>
      </c>
      <c r="AJ36" s="206">
        <v>0</v>
      </c>
      <c r="AK36" s="206">
        <v>0</v>
      </c>
      <c r="AL36" s="206">
        <v>-35.799999999999997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4.6100000000000003</v>
      </c>
      <c r="E37" s="206">
        <v>0</v>
      </c>
      <c r="F37" s="206">
        <v>0</v>
      </c>
      <c r="G37" s="206">
        <v>0</v>
      </c>
      <c r="H37" s="206">
        <v>0</v>
      </c>
      <c r="I37" s="206">
        <v>28.64</v>
      </c>
      <c r="J37" s="206">
        <v>0.48</v>
      </c>
      <c r="K37" s="206">
        <v>21.42</v>
      </c>
      <c r="L37" s="206">
        <v>-155.05000000000001</v>
      </c>
      <c r="M37" s="206">
        <v>2.62</v>
      </c>
      <c r="N37" s="206">
        <v>2.17</v>
      </c>
      <c r="O37" s="206">
        <v>3.07</v>
      </c>
      <c r="P37" s="206">
        <v>0.24</v>
      </c>
      <c r="Q37" s="206">
        <v>2.59</v>
      </c>
      <c r="R37" s="206">
        <v>0.78</v>
      </c>
      <c r="S37" s="206">
        <v>0.49</v>
      </c>
      <c r="T37" s="206">
        <v>1.41</v>
      </c>
      <c r="U37" s="206">
        <v>1.73</v>
      </c>
      <c r="V37" s="206">
        <v>1.47</v>
      </c>
      <c r="W37" s="206">
        <v>0.61</v>
      </c>
      <c r="X37" s="206">
        <v>1.81</v>
      </c>
      <c r="Y37" s="206">
        <v>0</v>
      </c>
      <c r="Z37" s="206">
        <v>20.95</v>
      </c>
      <c r="AA37" s="206">
        <v>1.66</v>
      </c>
      <c r="AB37" s="206">
        <v>0</v>
      </c>
      <c r="AC37" s="206">
        <v>34.89</v>
      </c>
      <c r="AD37" s="206">
        <v>-11.63</v>
      </c>
      <c r="AE37" s="206">
        <v>0</v>
      </c>
      <c r="AF37" s="206">
        <v>0</v>
      </c>
      <c r="AG37" s="206">
        <v>0</v>
      </c>
      <c r="AH37" s="206">
        <v>62.24</v>
      </c>
      <c r="AI37" s="206">
        <v>0</v>
      </c>
      <c r="AJ37" s="206">
        <v>0</v>
      </c>
      <c r="AK37" s="206">
        <v>0</v>
      </c>
      <c r="AL37" s="206">
        <v>-35.799999999999997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4.6100000000000003</v>
      </c>
      <c r="E38" s="206">
        <v>0</v>
      </c>
      <c r="F38" s="206">
        <v>0</v>
      </c>
      <c r="G38" s="206">
        <v>0</v>
      </c>
      <c r="H38" s="206">
        <v>0</v>
      </c>
      <c r="I38" s="206">
        <v>28.64</v>
      </c>
      <c r="J38" s="206">
        <v>0.48</v>
      </c>
      <c r="K38" s="206">
        <v>21.42</v>
      </c>
      <c r="L38" s="206">
        <v>-155.05000000000001</v>
      </c>
      <c r="M38" s="206">
        <v>2.62</v>
      </c>
      <c r="N38" s="206">
        <v>2.17</v>
      </c>
      <c r="O38" s="206">
        <v>3.07</v>
      </c>
      <c r="P38" s="206">
        <v>0.24</v>
      </c>
      <c r="Q38" s="206">
        <v>2.59</v>
      </c>
      <c r="R38" s="206">
        <v>0.78</v>
      </c>
      <c r="S38" s="206">
        <v>0.49</v>
      </c>
      <c r="T38" s="206">
        <v>1.41</v>
      </c>
      <c r="U38" s="206">
        <v>1.73</v>
      </c>
      <c r="V38" s="206">
        <v>1.47</v>
      </c>
      <c r="W38" s="206">
        <v>0.61</v>
      </c>
      <c r="X38" s="206">
        <v>1.81</v>
      </c>
      <c r="Y38" s="206">
        <v>0</v>
      </c>
      <c r="Z38" s="206">
        <v>20.95</v>
      </c>
      <c r="AA38" s="206">
        <v>1.66</v>
      </c>
      <c r="AB38" s="206">
        <v>0</v>
      </c>
      <c r="AC38" s="206">
        <v>34.89</v>
      </c>
      <c r="AD38" s="206">
        <v>-11.63</v>
      </c>
      <c r="AE38" s="206">
        <v>0</v>
      </c>
      <c r="AF38" s="206">
        <v>0</v>
      </c>
      <c r="AG38" s="206">
        <v>0</v>
      </c>
      <c r="AH38" s="206">
        <v>62.24</v>
      </c>
      <c r="AI38" s="206">
        <v>0</v>
      </c>
      <c r="AJ38" s="206">
        <v>0</v>
      </c>
      <c r="AK38" s="206">
        <v>0</v>
      </c>
      <c r="AL38" s="206">
        <v>-35.799999999999997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4.6100000000000003</v>
      </c>
      <c r="E39" s="206">
        <v>0</v>
      </c>
      <c r="F39" s="206">
        <v>0</v>
      </c>
      <c r="G39" s="206">
        <v>0</v>
      </c>
      <c r="H39" s="206">
        <v>0</v>
      </c>
      <c r="I39" s="206">
        <v>28.64</v>
      </c>
      <c r="J39" s="206">
        <v>0.48</v>
      </c>
      <c r="K39" s="206">
        <v>21.42</v>
      </c>
      <c r="L39" s="206">
        <v>0</v>
      </c>
      <c r="M39" s="206">
        <v>2.62</v>
      </c>
      <c r="N39" s="206">
        <v>2.17</v>
      </c>
      <c r="O39" s="206">
        <v>3.07</v>
      </c>
      <c r="P39" s="206">
        <v>0.24</v>
      </c>
      <c r="Q39" s="206">
        <v>2.59</v>
      </c>
      <c r="R39" s="206">
        <v>0.78</v>
      </c>
      <c r="S39" s="206">
        <v>0.49</v>
      </c>
      <c r="T39" s="206">
        <v>1.41</v>
      </c>
      <c r="U39" s="206">
        <v>1.73</v>
      </c>
      <c r="V39" s="206">
        <v>1.1399999999999999</v>
      </c>
      <c r="W39" s="206">
        <v>0.61</v>
      </c>
      <c r="X39" s="206">
        <v>1.81</v>
      </c>
      <c r="Y39" s="206">
        <v>0</v>
      </c>
      <c r="Z39" s="206">
        <v>20.95</v>
      </c>
      <c r="AA39" s="206">
        <v>1.66</v>
      </c>
      <c r="AB39" s="206">
        <v>0</v>
      </c>
      <c r="AC39" s="206">
        <v>21.03</v>
      </c>
      <c r="AD39" s="206">
        <v>0</v>
      </c>
      <c r="AE39" s="206">
        <v>0</v>
      </c>
      <c r="AF39" s="206">
        <v>0</v>
      </c>
      <c r="AG39" s="206">
        <v>0</v>
      </c>
      <c r="AH39" s="206">
        <v>62.24</v>
      </c>
      <c r="AI39" s="206">
        <v>0</v>
      </c>
      <c r="AJ39" s="206">
        <v>0</v>
      </c>
      <c r="AK39" s="206">
        <v>0</v>
      </c>
      <c r="AL39" s="206">
        <v>-35.799999999999997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4.6100000000000003</v>
      </c>
      <c r="E40" s="206">
        <v>0</v>
      </c>
      <c r="F40" s="206">
        <v>0</v>
      </c>
      <c r="G40" s="206">
        <v>0</v>
      </c>
      <c r="H40" s="206">
        <v>0</v>
      </c>
      <c r="I40" s="206">
        <v>28.64</v>
      </c>
      <c r="J40" s="206">
        <v>0.48</v>
      </c>
      <c r="K40" s="206">
        <v>21.42</v>
      </c>
      <c r="L40" s="206">
        <v>0</v>
      </c>
      <c r="M40" s="206">
        <v>2.62</v>
      </c>
      <c r="N40" s="206">
        <v>2.17</v>
      </c>
      <c r="O40" s="206">
        <v>3.07</v>
      </c>
      <c r="P40" s="206">
        <v>0.24</v>
      </c>
      <c r="Q40" s="206">
        <v>2.59</v>
      </c>
      <c r="R40" s="206">
        <v>0.78</v>
      </c>
      <c r="S40" s="206">
        <v>0.49</v>
      </c>
      <c r="T40" s="206">
        <v>1.41</v>
      </c>
      <c r="U40" s="206">
        <v>1.73</v>
      </c>
      <c r="V40" s="206">
        <v>1.1399999999999999</v>
      </c>
      <c r="W40" s="206">
        <v>0.61</v>
      </c>
      <c r="X40" s="206">
        <v>1.81</v>
      </c>
      <c r="Y40" s="206">
        <v>0</v>
      </c>
      <c r="Z40" s="206">
        <v>20.95</v>
      </c>
      <c r="AA40" s="206">
        <v>1.66</v>
      </c>
      <c r="AB40" s="206">
        <v>0</v>
      </c>
      <c r="AC40" s="206">
        <v>21.03</v>
      </c>
      <c r="AD40" s="206">
        <v>0</v>
      </c>
      <c r="AE40" s="206">
        <v>0</v>
      </c>
      <c r="AF40" s="206">
        <v>0</v>
      </c>
      <c r="AG40" s="206">
        <v>0</v>
      </c>
      <c r="AH40" s="206">
        <v>62.24</v>
      </c>
      <c r="AI40" s="206">
        <v>0</v>
      </c>
      <c r="AJ40" s="206">
        <v>0</v>
      </c>
      <c r="AK40" s="206">
        <v>0</v>
      </c>
      <c r="AL40" s="206">
        <v>-35.799999999999997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4.6100000000000003</v>
      </c>
      <c r="E41" s="206">
        <v>0</v>
      </c>
      <c r="F41" s="206">
        <v>0</v>
      </c>
      <c r="G41" s="206">
        <v>0</v>
      </c>
      <c r="H41" s="206">
        <v>0</v>
      </c>
      <c r="I41" s="206">
        <v>28.64</v>
      </c>
      <c r="J41" s="206">
        <v>0.48</v>
      </c>
      <c r="K41" s="206">
        <v>21.42</v>
      </c>
      <c r="L41" s="206">
        <v>0</v>
      </c>
      <c r="M41" s="206">
        <v>2.62</v>
      </c>
      <c r="N41" s="206">
        <v>2.17</v>
      </c>
      <c r="O41" s="206">
        <v>3.07</v>
      </c>
      <c r="P41" s="206">
        <v>0.24</v>
      </c>
      <c r="Q41" s="206">
        <v>2.59</v>
      </c>
      <c r="R41" s="206">
        <v>0.78</v>
      </c>
      <c r="S41" s="206">
        <v>0.49</v>
      </c>
      <c r="T41" s="206">
        <v>1.41</v>
      </c>
      <c r="U41" s="206">
        <v>1.73</v>
      </c>
      <c r="V41" s="206">
        <v>1.47</v>
      </c>
      <c r="W41" s="206">
        <v>0.61</v>
      </c>
      <c r="X41" s="206">
        <v>1.81</v>
      </c>
      <c r="Y41" s="206">
        <v>0</v>
      </c>
      <c r="Z41" s="206">
        <v>20.95</v>
      </c>
      <c r="AA41" s="206">
        <v>1.66</v>
      </c>
      <c r="AB41" s="206">
        <v>0</v>
      </c>
      <c r="AC41" s="206">
        <v>21.03</v>
      </c>
      <c r="AD41" s="206">
        <v>0</v>
      </c>
      <c r="AE41" s="206">
        <v>0</v>
      </c>
      <c r="AF41" s="206">
        <v>0</v>
      </c>
      <c r="AG41" s="206">
        <v>0</v>
      </c>
      <c r="AH41" s="206">
        <v>62.24</v>
      </c>
      <c r="AI41" s="206">
        <v>0</v>
      </c>
      <c r="AJ41" s="206">
        <v>0</v>
      </c>
      <c r="AK41" s="206">
        <v>0</v>
      </c>
      <c r="AL41" s="206">
        <v>-35.799999999999997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4.6100000000000003</v>
      </c>
      <c r="E42" s="206">
        <v>0</v>
      </c>
      <c r="F42" s="206">
        <v>0</v>
      </c>
      <c r="G42" s="206">
        <v>0</v>
      </c>
      <c r="H42" s="206">
        <v>0</v>
      </c>
      <c r="I42" s="206">
        <v>28.64</v>
      </c>
      <c r="J42" s="206">
        <v>0.48</v>
      </c>
      <c r="K42" s="206">
        <v>21.42</v>
      </c>
      <c r="L42" s="206">
        <v>0</v>
      </c>
      <c r="M42" s="206">
        <v>2.62</v>
      </c>
      <c r="N42" s="206">
        <v>2.17</v>
      </c>
      <c r="O42" s="206">
        <v>3.07</v>
      </c>
      <c r="P42" s="206">
        <v>0.24</v>
      </c>
      <c r="Q42" s="206">
        <v>2.59</v>
      </c>
      <c r="R42" s="206">
        <v>0.78</v>
      </c>
      <c r="S42" s="206">
        <v>0.49</v>
      </c>
      <c r="T42" s="206">
        <v>1.41</v>
      </c>
      <c r="U42" s="206">
        <v>1.73</v>
      </c>
      <c r="V42" s="206">
        <v>1.47</v>
      </c>
      <c r="W42" s="206">
        <v>0.61</v>
      </c>
      <c r="X42" s="206">
        <v>1.81</v>
      </c>
      <c r="Y42" s="206">
        <v>0</v>
      </c>
      <c r="Z42" s="206">
        <v>20.95</v>
      </c>
      <c r="AA42" s="206">
        <v>1.66</v>
      </c>
      <c r="AB42" s="206">
        <v>0</v>
      </c>
      <c r="AC42" s="206">
        <v>19.52</v>
      </c>
      <c r="AD42" s="206">
        <v>0</v>
      </c>
      <c r="AE42" s="206">
        <v>0</v>
      </c>
      <c r="AF42" s="206">
        <v>0</v>
      </c>
      <c r="AG42" s="206">
        <v>0</v>
      </c>
      <c r="AH42" s="206">
        <v>62.24</v>
      </c>
      <c r="AI42" s="206">
        <v>0</v>
      </c>
      <c r="AJ42" s="206">
        <v>0</v>
      </c>
      <c r="AK42" s="206">
        <v>0</v>
      </c>
      <c r="AL42" s="206">
        <v>-35.799999999999997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39.950000000000003</v>
      </c>
      <c r="J43" s="206">
        <v>0.48</v>
      </c>
      <c r="K43" s="206">
        <v>21.42</v>
      </c>
      <c r="L43" s="206">
        <v>0</v>
      </c>
      <c r="M43" s="206">
        <v>2.62</v>
      </c>
      <c r="N43" s="206">
        <v>2.17</v>
      </c>
      <c r="O43" s="206">
        <v>3.07</v>
      </c>
      <c r="P43" s="206">
        <v>0.24</v>
      </c>
      <c r="Q43" s="206">
        <v>2.59</v>
      </c>
      <c r="R43" s="206">
        <v>0.78</v>
      </c>
      <c r="S43" s="206">
        <v>0.49</v>
      </c>
      <c r="T43" s="206">
        <v>1.41</v>
      </c>
      <c r="U43" s="206">
        <v>1.73</v>
      </c>
      <c r="V43" s="206">
        <v>1.47</v>
      </c>
      <c r="W43" s="206">
        <v>0.61</v>
      </c>
      <c r="X43" s="206">
        <v>1.81</v>
      </c>
      <c r="Y43" s="206">
        <v>0</v>
      </c>
      <c r="Z43" s="206">
        <v>20.95</v>
      </c>
      <c r="AA43" s="206">
        <v>1.66</v>
      </c>
      <c r="AB43" s="206">
        <v>0</v>
      </c>
      <c r="AC43" s="206">
        <v>19.52</v>
      </c>
      <c r="AD43" s="206">
        <v>-11.63</v>
      </c>
      <c r="AE43" s="206">
        <v>0</v>
      </c>
      <c r="AF43" s="206">
        <v>0</v>
      </c>
      <c r="AG43" s="206">
        <v>0</v>
      </c>
      <c r="AH43" s="206">
        <v>62.24</v>
      </c>
      <c r="AI43" s="206">
        <v>0</v>
      </c>
      <c r="AJ43" s="206">
        <v>0</v>
      </c>
      <c r="AK43" s="206">
        <v>0</v>
      </c>
      <c r="AL43" s="206">
        <v>-35.799999999999997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39.950000000000003</v>
      </c>
      <c r="J44" s="206">
        <v>0.48</v>
      </c>
      <c r="K44" s="206">
        <v>21.42</v>
      </c>
      <c r="L44" s="206">
        <v>0</v>
      </c>
      <c r="M44" s="206">
        <v>2.62</v>
      </c>
      <c r="N44" s="206">
        <v>2.17</v>
      </c>
      <c r="O44" s="206">
        <v>3.07</v>
      </c>
      <c r="P44" s="206">
        <v>0.24</v>
      </c>
      <c r="Q44" s="206">
        <v>2.59</v>
      </c>
      <c r="R44" s="206">
        <v>0.78</v>
      </c>
      <c r="S44" s="206">
        <v>0.49</v>
      </c>
      <c r="T44" s="206">
        <v>1.41</v>
      </c>
      <c r="U44" s="206">
        <v>1.73</v>
      </c>
      <c r="V44" s="206">
        <v>1.47</v>
      </c>
      <c r="W44" s="206">
        <v>0.61</v>
      </c>
      <c r="X44" s="206">
        <v>1.81</v>
      </c>
      <c r="Y44" s="206">
        <v>0</v>
      </c>
      <c r="Z44" s="206">
        <v>20.95</v>
      </c>
      <c r="AA44" s="206">
        <v>1.66</v>
      </c>
      <c r="AB44" s="206">
        <v>0</v>
      </c>
      <c r="AC44" s="206">
        <v>19.52</v>
      </c>
      <c r="AD44" s="206">
        <v>-11.63</v>
      </c>
      <c r="AE44" s="206">
        <v>0</v>
      </c>
      <c r="AF44" s="206">
        <v>0</v>
      </c>
      <c r="AG44" s="206">
        <v>0</v>
      </c>
      <c r="AH44" s="206">
        <v>62.24</v>
      </c>
      <c r="AI44" s="206">
        <v>0</v>
      </c>
      <c r="AJ44" s="206">
        <v>0</v>
      </c>
      <c r="AK44" s="206">
        <v>0</v>
      </c>
      <c r="AL44" s="206">
        <v>-35.799999999999997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39.950000000000003</v>
      </c>
      <c r="J45" s="206">
        <v>0.48</v>
      </c>
      <c r="K45" s="206">
        <v>21.42</v>
      </c>
      <c r="L45" s="206">
        <v>0</v>
      </c>
      <c r="M45" s="206">
        <v>2.62</v>
      </c>
      <c r="N45" s="206">
        <v>2.17</v>
      </c>
      <c r="O45" s="206">
        <v>3.07</v>
      </c>
      <c r="P45" s="206">
        <v>0.24</v>
      </c>
      <c r="Q45" s="206">
        <v>2.59</v>
      </c>
      <c r="R45" s="206">
        <v>0.78</v>
      </c>
      <c r="S45" s="206">
        <v>0.49</v>
      </c>
      <c r="T45" s="206">
        <v>1.41</v>
      </c>
      <c r="U45" s="206">
        <v>1.73</v>
      </c>
      <c r="V45" s="206">
        <v>1.47</v>
      </c>
      <c r="W45" s="206">
        <v>0.61</v>
      </c>
      <c r="X45" s="206">
        <v>1.81</v>
      </c>
      <c r="Y45" s="206">
        <v>0</v>
      </c>
      <c r="Z45" s="206">
        <v>20.95</v>
      </c>
      <c r="AA45" s="206">
        <v>1.66</v>
      </c>
      <c r="AB45" s="206">
        <v>0</v>
      </c>
      <c r="AC45" s="206">
        <v>19.52</v>
      </c>
      <c r="AD45" s="206">
        <v>-11.63</v>
      </c>
      <c r="AE45" s="206">
        <v>0</v>
      </c>
      <c r="AF45" s="206">
        <v>0</v>
      </c>
      <c r="AG45" s="206">
        <v>0</v>
      </c>
      <c r="AH45" s="206">
        <v>62.24</v>
      </c>
      <c r="AI45" s="206">
        <v>0</v>
      </c>
      <c r="AJ45" s="206">
        <v>0</v>
      </c>
      <c r="AK45" s="206">
        <v>0</v>
      </c>
      <c r="AL45" s="206">
        <v>-26.46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39.950000000000003</v>
      </c>
      <c r="J46" s="206">
        <v>0.48</v>
      </c>
      <c r="K46" s="206">
        <v>21.42</v>
      </c>
      <c r="L46" s="206">
        <v>0</v>
      </c>
      <c r="M46" s="206">
        <v>2.62</v>
      </c>
      <c r="N46" s="206">
        <v>2.17</v>
      </c>
      <c r="O46" s="206">
        <v>3.07</v>
      </c>
      <c r="P46" s="206">
        <v>0.24</v>
      </c>
      <c r="Q46" s="206">
        <v>4.79</v>
      </c>
      <c r="R46" s="206">
        <v>0.78</v>
      </c>
      <c r="S46" s="206">
        <v>0.49</v>
      </c>
      <c r="T46" s="206">
        <v>1.41</v>
      </c>
      <c r="U46" s="206">
        <v>1.73</v>
      </c>
      <c r="V46" s="206">
        <v>1.47</v>
      </c>
      <c r="W46" s="206">
        <v>0.61</v>
      </c>
      <c r="X46" s="206">
        <v>1.81</v>
      </c>
      <c r="Y46" s="206">
        <v>0</v>
      </c>
      <c r="Z46" s="206">
        <v>20.95</v>
      </c>
      <c r="AA46" s="206">
        <v>1.66</v>
      </c>
      <c r="AB46" s="206">
        <v>0</v>
      </c>
      <c r="AC46" s="206">
        <v>19.52</v>
      </c>
      <c r="AD46" s="206">
        <v>-11.63</v>
      </c>
      <c r="AE46" s="206">
        <v>0</v>
      </c>
      <c r="AF46" s="206">
        <v>0</v>
      </c>
      <c r="AG46" s="206">
        <v>0</v>
      </c>
      <c r="AH46" s="206">
        <v>62.24</v>
      </c>
      <c r="AI46" s="206">
        <v>0</v>
      </c>
      <c r="AJ46" s="206">
        <v>0</v>
      </c>
      <c r="AK46" s="206">
        <v>0</v>
      </c>
      <c r="AL46" s="206">
        <v>-26.46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28.64</v>
      </c>
      <c r="J47" s="206">
        <v>0.48</v>
      </c>
      <c r="K47" s="206">
        <v>21.42</v>
      </c>
      <c r="L47" s="206">
        <v>0</v>
      </c>
      <c r="M47" s="206">
        <v>2.62</v>
      </c>
      <c r="N47" s="206">
        <v>2.17</v>
      </c>
      <c r="O47" s="206">
        <v>3.07</v>
      </c>
      <c r="P47" s="206">
        <v>1.1499999999999999</v>
      </c>
      <c r="Q47" s="206">
        <v>5.17</v>
      </c>
      <c r="R47" s="206">
        <v>0.78</v>
      </c>
      <c r="S47" s="206">
        <v>0.49</v>
      </c>
      <c r="T47" s="206">
        <v>1.41</v>
      </c>
      <c r="U47" s="206">
        <v>1.73</v>
      </c>
      <c r="V47" s="206">
        <v>1.47</v>
      </c>
      <c r="W47" s="206">
        <v>0.56999999999999995</v>
      </c>
      <c r="X47" s="206">
        <v>1.81</v>
      </c>
      <c r="Y47" s="206">
        <v>0</v>
      </c>
      <c r="Z47" s="206">
        <v>20.95</v>
      </c>
      <c r="AA47" s="206">
        <v>1.66</v>
      </c>
      <c r="AB47" s="206">
        <v>0</v>
      </c>
      <c r="AC47" s="206">
        <v>20.56</v>
      </c>
      <c r="AD47" s="206">
        <v>-11.28</v>
      </c>
      <c r="AE47" s="206">
        <v>0</v>
      </c>
      <c r="AF47" s="206">
        <v>0</v>
      </c>
      <c r="AG47" s="206">
        <v>0</v>
      </c>
      <c r="AH47" s="206">
        <v>62.24</v>
      </c>
      <c r="AI47" s="206">
        <v>0</v>
      </c>
      <c r="AJ47" s="206">
        <v>0</v>
      </c>
      <c r="AK47" s="206">
        <v>0</v>
      </c>
      <c r="AL47" s="206">
        <v>-26.46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28.64</v>
      </c>
      <c r="J48" s="206">
        <v>0.48</v>
      </c>
      <c r="K48" s="206">
        <v>21.42</v>
      </c>
      <c r="L48" s="206">
        <v>0</v>
      </c>
      <c r="M48" s="206">
        <v>2.62</v>
      </c>
      <c r="N48" s="206">
        <v>2.17</v>
      </c>
      <c r="O48" s="206">
        <v>3.07</v>
      </c>
      <c r="P48" s="206">
        <v>1.1499999999999999</v>
      </c>
      <c r="Q48" s="206">
        <v>1.19</v>
      </c>
      <c r="R48" s="206">
        <v>0.78</v>
      </c>
      <c r="S48" s="206">
        <v>0.49</v>
      </c>
      <c r="T48" s="206">
        <v>1.41</v>
      </c>
      <c r="U48" s="206">
        <v>1.73</v>
      </c>
      <c r="V48" s="206">
        <v>1.47</v>
      </c>
      <c r="W48" s="206">
        <v>0.56999999999999995</v>
      </c>
      <c r="X48" s="206">
        <v>1.81</v>
      </c>
      <c r="Y48" s="206">
        <v>0</v>
      </c>
      <c r="Z48" s="206">
        <v>20.95</v>
      </c>
      <c r="AA48" s="206">
        <v>1.66</v>
      </c>
      <c r="AB48" s="206">
        <v>0</v>
      </c>
      <c r="AC48" s="206">
        <v>20.56</v>
      </c>
      <c r="AD48" s="206">
        <v>-11.28</v>
      </c>
      <c r="AE48" s="206">
        <v>0</v>
      </c>
      <c r="AF48" s="206">
        <v>0</v>
      </c>
      <c r="AG48" s="206">
        <v>0</v>
      </c>
      <c r="AH48" s="206">
        <v>62.24</v>
      </c>
      <c r="AI48" s="206">
        <v>0</v>
      </c>
      <c r="AJ48" s="206">
        <v>0</v>
      </c>
      <c r="AK48" s="206">
        <v>0</v>
      </c>
      <c r="AL48" s="206">
        <v>-26.46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28.64</v>
      </c>
      <c r="J49" s="206">
        <v>0.48</v>
      </c>
      <c r="K49" s="206">
        <v>21.42</v>
      </c>
      <c r="L49" s="206">
        <v>0</v>
      </c>
      <c r="M49" s="206">
        <v>2.62</v>
      </c>
      <c r="N49" s="206">
        <v>2.17</v>
      </c>
      <c r="O49" s="206">
        <v>3.07</v>
      </c>
      <c r="P49" s="206">
        <v>1.1499999999999999</v>
      </c>
      <c r="Q49" s="206">
        <v>0</v>
      </c>
      <c r="R49" s="206">
        <v>0.78</v>
      </c>
      <c r="S49" s="206">
        <v>0.49</v>
      </c>
      <c r="T49" s="206">
        <v>1.41</v>
      </c>
      <c r="U49" s="206">
        <v>1.73</v>
      </c>
      <c r="V49" s="206">
        <v>1.47</v>
      </c>
      <c r="W49" s="206">
        <v>0.59</v>
      </c>
      <c r="X49" s="206">
        <v>1.81</v>
      </c>
      <c r="Y49" s="206">
        <v>0</v>
      </c>
      <c r="Z49" s="206">
        <v>20.95</v>
      </c>
      <c r="AA49" s="206">
        <v>1.66</v>
      </c>
      <c r="AB49" s="206">
        <v>0</v>
      </c>
      <c r="AC49" s="206">
        <v>20.56</v>
      </c>
      <c r="AD49" s="206">
        <v>-11.28</v>
      </c>
      <c r="AE49" s="206">
        <v>0</v>
      </c>
      <c r="AF49" s="206">
        <v>0</v>
      </c>
      <c r="AG49" s="206">
        <v>0</v>
      </c>
      <c r="AH49" s="206">
        <v>62.24</v>
      </c>
      <c r="AI49" s="206">
        <v>0</v>
      </c>
      <c r="AJ49" s="206">
        <v>0</v>
      </c>
      <c r="AK49" s="206">
        <v>0</v>
      </c>
      <c r="AL49" s="206">
        <v>-26.46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28.64</v>
      </c>
      <c r="J50" s="206">
        <v>0.48</v>
      </c>
      <c r="K50" s="206">
        <v>21.42</v>
      </c>
      <c r="L50" s="206">
        <v>0</v>
      </c>
      <c r="M50" s="206">
        <v>2.62</v>
      </c>
      <c r="N50" s="206">
        <v>2.17</v>
      </c>
      <c r="O50" s="206">
        <v>3.07</v>
      </c>
      <c r="P50" s="206">
        <v>1.1499999999999999</v>
      </c>
      <c r="Q50" s="206">
        <v>0.33</v>
      </c>
      <c r="R50" s="206">
        <v>0.78</v>
      </c>
      <c r="S50" s="206">
        <v>0.49</v>
      </c>
      <c r="T50" s="206">
        <v>1.41</v>
      </c>
      <c r="U50" s="206">
        <v>1.73</v>
      </c>
      <c r="V50" s="206">
        <v>1.47</v>
      </c>
      <c r="W50" s="206">
        <v>0.59</v>
      </c>
      <c r="X50" s="206">
        <v>1.81</v>
      </c>
      <c r="Y50" s="206">
        <v>0</v>
      </c>
      <c r="Z50" s="206">
        <v>20.95</v>
      </c>
      <c r="AA50" s="206">
        <v>1.66</v>
      </c>
      <c r="AB50" s="206">
        <v>0</v>
      </c>
      <c r="AC50" s="206">
        <v>20.56</v>
      </c>
      <c r="AD50" s="206">
        <v>-11.28</v>
      </c>
      <c r="AE50" s="206">
        <v>0</v>
      </c>
      <c r="AF50" s="206">
        <v>0</v>
      </c>
      <c r="AG50" s="206">
        <v>0</v>
      </c>
      <c r="AH50" s="206">
        <v>62.24</v>
      </c>
      <c r="AI50" s="206">
        <v>0</v>
      </c>
      <c r="AJ50" s="206">
        <v>0</v>
      </c>
      <c r="AK50" s="206">
        <v>0</v>
      </c>
      <c r="AL50" s="206">
        <v>-26.46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28.64</v>
      </c>
      <c r="J51" s="206">
        <v>0.48</v>
      </c>
      <c r="K51" s="206">
        <v>21.42</v>
      </c>
      <c r="L51" s="206">
        <v>0</v>
      </c>
      <c r="M51" s="206">
        <v>2.62</v>
      </c>
      <c r="N51" s="206">
        <v>2.17</v>
      </c>
      <c r="O51" s="206">
        <v>3.07</v>
      </c>
      <c r="P51" s="206">
        <v>1.1499999999999999</v>
      </c>
      <c r="Q51" s="206">
        <v>5</v>
      </c>
      <c r="R51" s="206">
        <v>0.78</v>
      </c>
      <c r="S51" s="206">
        <v>0.49</v>
      </c>
      <c r="T51" s="206">
        <v>1.41</v>
      </c>
      <c r="U51" s="206">
        <v>1.73</v>
      </c>
      <c r="V51" s="206">
        <v>1.47</v>
      </c>
      <c r="W51" s="206">
        <v>0.61</v>
      </c>
      <c r="X51" s="206">
        <v>1.81</v>
      </c>
      <c r="Y51" s="206">
        <v>0</v>
      </c>
      <c r="Z51" s="206">
        <v>20.95</v>
      </c>
      <c r="AA51" s="206">
        <v>1.66</v>
      </c>
      <c r="AB51" s="206">
        <v>0</v>
      </c>
      <c r="AC51" s="206">
        <v>20.56</v>
      </c>
      <c r="AD51" s="206">
        <v>-12.46</v>
      </c>
      <c r="AE51" s="206">
        <v>0</v>
      </c>
      <c r="AF51" s="206">
        <v>0</v>
      </c>
      <c r="AG51" s="206">
        <v>0</v>
      </c>
      <c r="AH51" s="206">
        <v>62.24</v>
      </c>
      <c r="AI51" s="206">
        <v>0</v>
      </c>
      <c r="AJ51" s="206">
        <v>0</v>
      </c>
      <c r="AK51" s="206">
        <v>-76.02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28.64</v>
      </c>
      <c r="J52" s="206">
        <v>0.48</v>
      </c>
      <c r="K52" s="206">
        <v>21.42</v>
      </c>
      <c r="L52" s="206">
        <v>0</v>
      </c>
      <c r="M52" s="206">
        <v>2.62</v>
      </c>
      <c r="N52" s="206">
        <v>2.17</v>
      </c>
      <c r="O52" s="206">
        <v>3.07</v>
      </c>
      <c r="P52" s="206">
        <v>1.1499999999999999</v>
      </c>
      <c r="Q52" s="206">
        <v>5</v>
      </c>
      <c r="R52" s="206">
        <v>0.78</v>
      </c>
      <c r="S52" s="206">
        <v>0.49</v>
      </c>
      <c r="T52" s="206">
        <v>1.41</v>
      </c>
      <c r="U52" s="206">
        <v>1.73</v>
      </c>
      <c r="V52" s="206">
        <v>1.47</v>
      </c>
      <c r="W52" s="206">
        <v>0.61</v>
      </c>
      <c r="X52" s="206">
        <v>1.81</v>
      </c>
      <c r="Y52" s="206">
        <v>0</v>
      </c>
      <c r="Z52" s="206">
        <v>20.95</v>
      </c>
      <c r="AA52" s="206">
        <v>1.66</v>
      </c>
      <c r="AB52" s="206">
        <v>0</v>
      </c>
      <c r="AC52" s="206">
        <v>20.56</v>
      </c>
      <c r="AD52" s="206">
        <v>-12.46</v>
      </c>
      <c r="AE52" s="206">
        <v>0</v>
      </c>
      <c r="AF52" s="206">
        <v>0</v>
      </c>
      <c r="AG52" s="206">
        <v>0</v>
      </c>
      <c r="AH52" s="206">
        <v>62.24</v>
      </c>
      <c r="AI52" s="206">
        <v>0</v>
      </c>
      <c r="AJ52" s="206">
        <v>0</v>
      </c>
      <c r="AK52" s="206">
        <v>-76.02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28.64</v>
      </c>
      <c r="J53" s="206">
        <v>0</v>
      </c>
      <c r="K53" s="206">
        <v>21.42</v>
      </c>
      <c r="L53" s="206">
        <v>0</v>
      </c>
      <c r="M53" s="206">
        <v>2.62</v>
      </c>
      <c r="N53" s="206">
        <v>2.17</v>
      </c>
      <c r="O53" s="206">
        <v>3.07</v>
      </c>
      <c r="P53" s="206">
        <v>1.1499999999999999</v>
      </c>
      <c r="Q53" s="206">
        <v>5</v>
      </c>
      <c r="R53" s="206">
        <v>0.78</v>
      </c>
      <c r="S53" s="206">
        <v>0.49</v>
      </c>
      <c r="T53" s="206">
        <v>1.41</v>
      </c>
      <c r="U53" s="206">
        <v>1.73</v>
      </c>
      <c r="V53" s="206">
        <v>1.45</v>
      </c>
      <c r="W53" s="206">
        <v>0.61</v>
      </c>
      <c r="X53" s="206">
        <v>1.81</v>
      </c>
      <c r="Y53" s="206">
        <v>0</v>
      </c>
      <c r="Z53" s="206">
        <v>20.95</v>
      </c>
      <c r="AA53" s="206">
        <v>1.66</v>
      </c>
      <c r="AB53" s="206">
        <v>0</v>
      </c>
      <c r="AC53" s="206">
        <v>20.56</v>
      </c>
      <c r="AD53" s="206">
        <v>-12.46</v>
      </c>
      <c r="AE53" s="206">
        <v>0</v>
      </c>
      <c r="AF53" s="206">
        <v>0</v>
      </c>
      <c r="AG53" s="206">
        <v>0</v>
      </c>
      <c r="AH53" s="206">
        <v>62.24</v>
      </c>
      <c r="AI53" s="206">
        <v>0</v>
      </c>
      <c r="AJ53" s="206">
        <v>0</v>
      </c>
      <c r="AK53" s="206">
        <v>-82.26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28.64</v>
      </c>
      <c r="J54" s="206">
        <v>0</v>
      </c>
      <c r="K54" s="206">
        <v>21.42</v>
      </c>
      <c r="L54" s="206">
        <v>0</v>
      </c>
      <c r="M54" s="206">
        <v>2.62</v>
      </c>
      <c r="N54" s="206">
        <v>2.17</v>
      </c>
      <c r="O54" s="206">
        <v>3.07</v>
      </c>
      <c r="P54" s="206">
        <v>1.1499999999999999</v>
      </c>
      <c r="Q54" s="206">
        <v>5</v>
      </c>
      <c r="R54" s="206">
        <v>0.78</v>
      </c>
      <c r="S54" s="206">
        <v>0.49</v>
      </c>
      <c r="T54" s="206">
        <v>1.41</v>
      </c>
      <c r="U54" s="206">
        <v>1.73</v>
      </c>
      <c r="V54" s="206">
        <v>1.45</v>
      </c>
      <c r="W54" s="206">
        <v>0.61</v>
      </c>
      <c r="X54" s="206">
        <v>1.81</v>
      </c>
      <c r="Y54" s="206">
        <v>0</v>
      </c>
      <c r="Z54" s="206">
        <v>20.95</v>
      </c>
      <c r="AA54" s="206">
        <v>1.66</v>
      </c>
      <c r="AB54" s="206">
        <v>0</v>
      </c>
      <c r="AC54" s="206">
        <v>20.56</v>
      </c>
      <c r="AD54" s="206">
        <v>-12.46</v>
      </c>
      <c r="AE54" s="206">
        <v>0</v>
      </c>
      <c r="AF54" s="206">
        <v>0</v>
      </c>
      <c r="AG54" s="206">
        <v>0</v>
      </c>
      <c r="AH54" s="206">
        <v>62.24</v>
      </c>
      <c r="AI54" s="206">
        <v>0</v>
      </c>
      <c r="AJ54" s="206">
        <v>0</v>
      </c>
      <c r="AK54" s="206">
        <v>-82.26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34.9</v>
      </c>
      <c r="J55" s="206">
        <v>0</v>
      </c>
      <c r="K55" s="206">
        <v>21.42</v>
      </c>
      <c r="L55" s="206">
        <v>0.17</v>
      </c>
      <c r="M55" s="206">
        <v>2.62</v>
      </c>
      <c r="N55" s="206">
        <v>2.17</v>
      </c>
      <c r="O55" s="206">
        <v>3.07</v>
      </c>
      <c r="P55" s="206">
        <v>1.1499999999999999</v>
      </c>
      <c r="Q55" s="206">
        <v>5</v>
      </c>
      <c r="R55" s="206">
        <v>0.78</v>
      </c>
      <c r="S55" s="206">
        <v>0.49</v>
      </c>
      <c r="T55" s="206">
        <v>1.41</v>
      </c>
      <c r="U55" s="206">
        <v>1.73</v>
      </c>
      <c r="V55" s="206">
        <v>1.45</v>
      </c>
      <c r="W55" s="206">
        <v>0.61</v>
      </c>
      <c r="X55" s="206">
        <v>1.81</v>
      </c>
      <c r="Y55" s="206">
        <v>0</v>
      </c>
      <c r="Z55" s="206">
        <v>20.95</v>
      </c>
      <c r="AA55" s="206">
        <v>1.66</v>
      </c>
      <c r="AB55" s="206">
        <v>0</v>
      </c>
      <c r="AC55" s="206">
        <v>20.56</v>
      </c>
      <c r="AD55" s="206">
        <v>-12.46</v>
      </c>
      <c r="AE55" s="206">
        <v>0</v>
      </c>
      <c r="AF55" s="206">
        <v>0</v>
      </c>
      <c r="AG55" s="206">
        <v>0</v>
      </c>
      <c r="AH55" s="206">
        <v>62.24</v>
      </c>
      <c r="AI55" s="206">
        <v>0</v>
      </c>
      <c r="AJ55" s="206">
        <v>0</v>
      </c>
      <c r="AK55" s="206">
        <v>-82.26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34.9</v>
      </c>
      <c r="J56" s="206">
        <v>0</v>
      </c>
      <c r="K56" s="206">
        <v>21.42</v>
      </c>
      <c r="L56" s="206">
        <v>0</v>
      </c>
      <c r="M56" s="206">
        <v>2.62</v>
      </c>
      <c r="N56" s="206">
        <v>2.17</v>
      </c>
      <c r="O56" s="206">
        <v>3.07</v>
      </c>
      <c r="P56" s="206">
        <v>1.1499999999999999</v>
      </c>
      <c r="Q56" s="206">
        <v>5</v>
      </c>
      <c r="R56" s="206">
        <v>0.78</v>
      </c>
      <c r="S56" s="206">
        <v>0.49</v>
      </c>
      <c r="T56" s="206">
        <v>1.41</v>
      </c>
      <c r="U56" s="206">
        <v>1.73</v>
      </c>
      <c r="V56" s="206">
        <v>1.45</v>
      </c>
      <c r="W56" s="206">
        <v>0.61</v>
      </c>
      <c r="X56" s="206">
        <v>1.81</v>
      </c>
      <c r="Y56" s="206">
        <v>0</v>
      </c>
      <c r="Z56" s="206">
        <v>20.95</v>
      </c>
      <c r="AA56" s="206">
        <v>1.66</v>
      </c>
      <c r="AB56" s="206">
        <v>0</v>
      </c>
      <c r="AC56" s="206">
        <v>20.56</v>
      </c>
      <c r="AD56" s="206">
        <v>-12.46</v>
      </c>
      <c r="AE56" s="206">
        <v>0</v>
      </c>
      <c r="AF56" s="206">
        <v>0</v>
      </c>
      <c r="AG56" s="206">
        <v>0</v>
      </c>
      <c r="AH56" s="206">
        <v>62.24</v>
      </c>
      <c r="AI56" s="206">
        <v>0</v>
      </c>
      <c r="AJ56" s="206">
        <v>0</v>
      </c>
      <c r="AK56" s="206">
        <v>-82.26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34.9</v>
      </c>
      <c r="J57" s="206">
        <v>0</v>
      </c>
      <c r="K57" s="206">
        <v>21.42</v>
      </c>
      <c r="L57" s="206">
        <v>0.37</v>
      </c>
      <c r="M57" s="206">
        <v>2.62</v>
      </c>
      <c r="N57" s="206">
        <v>2.17</v>
      </c>
      <c r="O57" s="206">
        <v>3.07</v>
      </c>
      <c r="P57" s="206">
        <v>1.1499999999999999</v>
      </c>
      <c r="Q57" s="206">
        <v>5</v>
      </c>
      <c r="R57" s="206">
        <v>0.78</v>
      </c>
      <c r="S57" s="206">
        <v>0.49</v>
      </c>
      <c r="T57" s="206">
        <v>1.41</v>
      </c>
      <c r="U57" s="206">
        <v>1.73</v>
      </c>
      <c r="V57" s="206">
        <v>1.45</v>
      </c>
      <c r="W57" s="206">
        <v>0.61</v>
      </c>
      <c r="X57" s="206">
        <v>1.81</v>
      </c>
      <c r="Y57" s="206">
        <v>0</v>
      </c>
      <c r="Z57" s="206">
        <v>20.95</v>
      </c>
      <c r="AA57" s="206">
        <v>1.66</v>
      </c>
      <c r="AB57" s="206">
        <v>0</v>
      </c>
      <c r="AC57" s="206">
        <v>20.56</v>
      </c>
      <c r="AD57" s="206">
        <v>-12.46</v>
      </c>
      <c r="AE57" s="206">
        <v>0</v>
      </c>
      <c r="AF57" s="206">
        <v>0</v>
      </c>
      <c r="AG57" s="206">
        <v>0</v>
      </c>
      <c r="AH57" s="206">
        <v>62.24</v>
      </c>
      <c r="AI57" s="206">
        <v>0</v>
      </c>
      <c r="AJ57" s="206">
        <v>0</v>
      </c>
      <c r="AK57" s="206">
        <v>-82.26</v>
      </c>
      <c r="AL57" s="206">
        <v>7.78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34.9</v>
      </c>
      <c r="J58" s="206">
        <v>0</v>
      </c>
      <c r="K58" s="206">
        <v>21.42</v>
      </c>
      <c r="L58" s="206">
        <v>0.37</v>
      </c>
      <c r="M58" s="206">
        <v>2.62</v>
      </c>
      <c r="N58" s="206">
        <v>2.17</v>
      </c>
      <c r="O58" s="206">
        <v>3.07</v>
      </c>
      <c r="P58" s="206">
        <v>1.1499999999999999</v>
      </c>
      <c r="Q58" s="206">
        <v>5</v>
      </c>
      <c r="R58" s="206">
        <v>0.78</v>
      </c>
      <c r="S58" s="206">
        <v>0.49</v>
      </c>
      <c r="T58" s="206">
        <v>1.41</v>
      </c>
      <c r="U58" s="206">
        <v>1.73</v>
      </c>
      <c r="V58" s="206">
        <v>1.45</v>
      </c>
      <c r="W58" s="206">
        <v>0.61</v>
      </c>
      <c r="X58" s="206">
        <v>1.81</v>
      </c>
      <c r="Y58" s="206">
        <v>0</v>
      </c>
      <c r="Z58" s="206">
        <v>20.95</v>
      </c>
      <c r="AA58" s="206">
        <v>1.66</v>
      </c>
      <c r="AB58" s="206">
        <v>0</v>
      </c>
      <c r="AC58" s="206">
        <v>20.56</v>
      </c>
      <c r="AD58" s="206">
        <v>-12.46</v>
      </c>
      <c r="AE58" s="206">
        <v>0</v>
      </c>
      <c r="AF58" s="206">
        <v>0</v>
      </c>
      <c r="AG58" s="206">
        <v>0</v>
      </c>
      <c r="AH58" s="206">
        <v>62.24</v>
      </c>
      <c r="AI58" s="206">
        <v>0</v>
      </c>
      <c r="AJ58" s="206">
        <v>0</v>
      </c>
      <c r="AK58" s="206">
        <v>-82.26</v>
      </c>
      <c r="AL58" s="206">
        <v>7.78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34.9</v>
      </c>
      <c r="J59" s="206">
        <v>0</v>
      </c>
      <c r="K59" s="206">
        <v>21.42</v>
      </c>
      <c r="L59" s="206">
        <v>0.55000000000000004</v>
      </c>
      <c r="M59" s="206">
        <v>2.62</v>
      </c>
      <c r="N59" s="206">
        <v>2.17</v>
      </c>
      <c r="O59" s="206">
        <v>3.07</v>
      </c>
      <c r="P59" s="206">
        <v>1.1499999999999999</v>
      </c>
      <c r="Q59" s="206">
        <v>5</v>
      </c>
      <c r="R59" s="206">
        <v>0.78</v>
      </c>
      <c r="S59" s="206">
        <v>0.49</v>
      </c>
      <c r="T59" s="206">
        <v>1.41</v>
      </c>
      <c r="U59" s="206">
        <v>1.73</v>
      </c>
      <c r="V59" s="206">
        <v>1.45</v>
      </c>
      <c r="W59" s="206">
        <v>0.61</v>
      </c>
      <c r="X59" s="206">
        <v>1.81</v>
      </c>
      <c r="Y59" s="206">
        <v>0</v>
      </c>
      <c r="Z59" s="206">
        <v>20.95</v>
      </c>
      <c r="AA59" s="206">
        <v>1.66</v>
      </c>
      <c r="AB59" s="206">
        <v>0</v>
      </c>
      <c r="AC59" s="206">
        <v>20.56</v>
      </c>
      <c r="AD59" s="206">
        <v>-12.46</v>
      </c>
      <c r="AE59" s="206">
        <v>0</v>
      </c>
      <c r="AF59" s="206">
        <v>0</v>
      </c>
      <c r="AG59" s="206">
        <v>0</v>
      </c>
      <c r="AH59" s="206">
        <v>62.24</v>
      </c>
      <c r="AI59" s="206">
        <v>0</v>
      </c>
      <c r="AJ59" s="206">
        <v>0</v>
      </c>
      <c r="AK59" s="206">
        <v>-76.02</v>
      </c>
      <c r="AL59" s="206">
        <v>7.78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34.9</v>
      </c>
      <c r="J60" s="206">
        <v>0</v>
      </c>
      <c r="K60" s="206">
        <v>21.42</v>
      </c>
      <c r="L60" s="206">
        <v>0.39</v>
      </c>
      <c r="M60" s="206">
        <v>2.62</v>
      </c>
      <c r="N60" s="206">
        <v>2.17</v>
      </c>
      <c r="O60" s="206">
        <v>3.07</v>
      </c>
      <c r="P60" s="206">
        <v>1.1499999999999999</v>
      </c>
      <c r="Q60" s="206">
        <v>5</v>
      </c>
      <c r="R60" s="206">
        <v>0.78</v>
      </c>
      <c r="S60" s="206">
        <v>0.49</v>
      </c>
      <c r="T60" s="206">
        <v>1.41</v>
      </c>
      <c r="U60" s="206">
        <v>1.73</v>
      </c>
      <c r="V60" s="206">
        <v>1.45</v>
      </c>
      <c r="W60" s="206">
        <v>0.61</v>
      </c>
      <c r="X60" s="206">
        <v>1.81</v>
      </c>
      <c r="Y60" s="206">
        <v>0</v>
      </c>
      <c r="Z60" s="206">
        <v>20.95</v>
      </c>
      <c r="AA60" s="206">
        <v>1.66</v>
      </c>
      <c r="AB60" s="206">
        <v>0</v>
      </c>
      <c r="AC60" s="206">
        <v>20.56</v>
      </c>
      <c r="AD60" s="206">
        <v>-12.46</v>
      </c>
      <c r="AE60" s="206">
        <v>0</v>
      </c>
      <c r="AF60" s="206">
        <v>0</v>
      </c>
      <c r="AG60" s="206">
        <v>0</v>
      </c>
      <c r="AH60" s="206">
        <v>62.24</v>
      </c>
      <c r="AI60" s="206">
        <v>0</v>
      </c>
      <c r="AJ60" s="206">
        <v>0</v>
      </c>
      <c r="AK60" s="206">
        <v>-76.02</v>
      </c>
      <c r="AL60" s="206">
        <v>7.78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34.9</v>
      </c>
      <c r="J61" s="206">
        <v>0</v>
      </c>
      <c r="K61" s="206">
        <v>21.42</v>
      </c>
      <c r="L61" s="206">
        <v>0.54</v>
      </c>
      <c r="M61" s="206">
        <v>2.62</v>
      </c>
      <c r="N61" s="206">
        <v>2.17</v>
      </c>
      <c r="O61" s="206">
        <v>3.07</v>
      </c>
      <c r="P61" s="206">
        <v>1.1499999999999999</v>
      </c>
      <c r="Q61" s="206">
        <v>5</v>
      </c>
      <c r="R61" s="206">
        <v>0.78</v>
      </c>
      <c r="S61" s="206">
        <v>0.49</v>
      </c>
      <c r="T61" s="206">
        <v>1.41</v>
      </c>
      <c r="U61" s="206">
        <v>1.73</v>
      </c>
      <c r="V61" s="206">
        <v>1.45</v>
      </c>
      <c r="W61" s="206">
        <v>0.61</v>
      </c>
      <c r="X61" s="206">
        <v>1.81</v>
      </c>
      <c r="Y61" s="206">
        <v>0</v>
      </c>
      <c r="Z61" s="206">
        <v>20.95</v>
      </c>
      <c r="AA61" s="206">
        <v>1.66</v>
      </c>
      <c r="AB61" s="206">
        <v>0</v>
      </c>
      <c r="AC61" s="206">
        <v>20.56</v>
      </c>
      <c r="AD61" s="206">
        <v>-12.46</v>
      </c>
      <c r="AE61" s="206">
        <v>0</v>
      </c>
      <c r="AF61" s="206">
        <v>0</v>
      </c>
      <c r="AG61" s="206">
        <v>0</v>
      </c>
      <c r="AH61" s="206">
        <v>62.24</v>
      </c>
      <c r="AI61" s="206">
        <v>0</v>
      </c>
      <c r="AJ61" s="206">
        <v>0</v>
      </c>
      <c r="AK61" s="206">
        <v>-76.02</v>
      </c>
      <c r="AL61" s="206">
        <v>7.78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34.9</v>
      </c>
      <c r="J62" s="206">
        <v>0</v>
      </c>
      <c r="K62" s="206">
        <v>21.42</v>
      </c>
      <c r="L62" s="206">
        <v>0.54</v>
      </c>
      <c r="M62" s="206">
        <v>2.62</v>
      </c>
      <c r="N62" s="206">
        <v>2.17</v>
      </c>
      <c r="O62" s="206">
        <v>3.07</v>
      </c>
      <c r="P62" s="206">
        <v>1.1499999999999999</v>
      </c>
      <c r="Q62" s="206">
        <v>5</v>
      </c>
      <c r="R62" s="206">
        <v>0.78</v>
      </c>
      <c r="S62" s="206">
        <v>0.49</v>
      </c>
      <c r="T62" s="206">
        <v>1.41</v>
      </c>
      <c r="U62" s="206">
        <v>1.73</v>
      </c>
      <c r="V62" s="206">
        <v>1.45</v>
      </c>
      <c r="W62" s="206">
        <v>0.61</v>
      </c>
      <c r="X62" s="206">
        <v>1.81</v>
      </c>
      <c r="Y62" s="206">
        <v>0</v>
      </c>
      <c r="Z62" s="206">
        <v>20.95</v>
      </c>
      <c r="AA62" s="206">
        <v>1.66</v>
      </c>
      <c r="AB62" s="206">
        <v>0</v>
      </c>
      <c r="AC62" s="206">
        <v>20.56</v>
      </c>
      <c r="AD62" s="206">
        <v>-12.46</v>
      </c>
      <c r="AE62" s="206">
        <v>0</v>
      </c>
      <c r="AF62" s="206">
        <v>0</v>
      </c>
      <c r="AG62" s="206">
        <v>0</v>
      </c>
      <c r="AH62" s="206">
        <v>62.24</v>
      </c>
      <c r="AI62" s="206">
        <v>0</v>
      </c>
      <c r="AJ62" s="206">
        <v>0</v>
      </c>
      <c r="AK62" s="206">
        <v>-76.02</v>
      </c>
      <c r="AL62" s="206">
        <v>7.78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34.9</v>
      </c>
      <c r="J63" s="206">
        <v>0</v>
      </c>
      <c r="K63" s="206">
        <v>21.42</v>
      </c>
      <c r="L63" s="206">
        <v>0.06</v>
      </c>
      <c r="M63" s="206">
        <v>2.62</v>
      </c>
      <c r="N63" s="206">
        <v>2.17</v>
      </c>
      <c r="O63" s="206">
        <v>3.07</v>
      </c>
      <c r="P63" s="206">
        <v>1.1499999999999999</v>
      </c>
      <c r="Q63" s="206">
        <v>0.4</v>
      </c>
      <c r="R63" s="206">
        <v>0.78</v>
      </c>
      <c r="S63" s="206">
        <v>0.49</v>
      </c>
      <c r="T63" s="206">
        <v>1.41</v>
      </c>
      <c r="U63" s="206">
        <v>1.73</v>
      </c>
      <c r="V63" s="206">
        <v>1.45</v>
      </c>
      <c r="W63" s="206">
        <v>0.6</v>
      </c>
      <c r="X63" s="206">
        <v>1.81</v>
      </c>
      <c r="Y63" s="206">
        <v>0</v>
      </c>
      <c r="Z63" s="206">
        <v>20.95</v>
      </c>
      <c r="AA63" s="206">
        <v>1.66</v>
      </c>
      <c r="AB63" s="206">
        <v>0</v>
      </c>
      <c r="AC63" s="206">
        <v>20.56</v>
      </c>
      <c r="AD63" s="206">
        <v>-12.46</v>
      </c>
      <c r="AE63" s="206">
        <v>0</v>
      </c>
      <c r="AF63" s="206">
        <v>0</v>
      </c>
      <c r="AG63" s="206">
        <v>0</v>
      </c>
      <c r="AH63" s="206">
        <v>62.24</v>
      </c>
      <c r="AI63" s="206">
        <v>0</v>
      </c>
      <c r="AJ63" s="206">
        <v>0</v>
      </c>
      <c r="AK63" s="206">
        <v>-75</v>
      </c>
      <c r="AL63" s="206">
        <v>7.78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34.9</v>
      </c>
      <c r="J64" s="206">
        <v>0</v>
      </c>
      <c r="K64" s="206">
        <v>21.42</v>
      </c>
      <c r="L64" s="206">
        <v>0.06</v>
      </c>
      <c r="M64" s="206">
        <v>2.62</v>
      </c>
      <c r="N64" s="206">
        <v>2.17</v>
      </c>
      <c r="O64" s="206">
        <v>3.07</v>
      </c>
      <c r="P64" s="206">
        <v>1.1499999999999999</v>
      </c>
      <c r="Q64" s="206">
        <v>0.4</v>
      </c>
      <c r="R64" s="206">
        <v>0.78</v>
      </c>
      <c r="S64" s="206">
        <v>0.49</v>
      </c>
      <c r="T64" s="206">
        <v>1.41</v>
      </c>
      <c r="U64" s="206">
        <v>1.73</v>
      </c>
      <c r="V64" s="206">
        <v>1.45</v>
      </c>
      <c r="W64" s="206">
        <v>0.6</v>
      </c>
      <c r="X64" s="206">
        <v>1.64</v>
      </c>
      <c r="Y64" s="206">
        <v>0</v>
      </c>
      <c r="Z64" s="206">
        <v>20.95</v>
      </c>
      <c r="AA64" s="206">
        <v>1.66</v>
      </c>
      <c r="AB64" s="206">
        <v>0</v>
      </c>
      <c r="AC64" s="206">
        <v>21.03</v>
      </c>
      <c r="AD64" s="206">
        <v>0</v>
      </c>
      <c r="AE64" s="206">
        <v>0</v>
      </c>
      <c r="AF64" s="206">
        <v>0</v>
      </c>
      <c r="AG64" s="206">
        <v>0</v>
      </c>
      <c r="AH64" s="206">
        <v>62.24</v>
      </c>
      <c r="AI64" s="206">
        <v>0</v>
      </c>
      <c r="AJ64" s="206">
        <v>0</v>
      </c>
      <c r="AK64" s="206">
        <v>-75</v>
      </c>
      <c r="AL64" s="206">
        <v>7.78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34.9</v>
      </c>
      <c r="J65" s="206">
        <v>0</v>
      </c>
      <c r="K65" s="206">
        <v>21.42</v>
      </c>
      <c r="L65" s="206">
        <v>0.06</v>
      </c>
      <c r="M65" s="206">
        <v>2.62</v>
      </c>
      <c r="N65" s="206">
        <v>2.17</v>
      </c>
      <c r="O65" s="206">
        <v>3.07</v>
      </c>
      <c r="P65" s="206">
        <v>1.1499999999999999</v>
      </c>
      <c r="Q65" s="206">
        <v>0.4</v>
      </c>
      <c r="R65" s="206">
        <v>0.78</v>
      </c>
      <c r="S65" s="206">
        <v>0.49</v>
      </c>
      <c r="T65" s="206">
        <v>1.41</v>
      </c>
      <c r="U65" s="206">
        <v>1.73</v>
      </c>
      <c r="V65" s="206">
        <v>1.45</v>
      </c>
      <c r="W65" s="206">
        <v>0.59</v>
      </c>
      <c r="X65" s="206">
        <v>1.45</v>
      </c>
      <c r="Y65" s="206">
        <v>0</v>
      </c>
      <c r="Z65" s="206">
        <v>20.95</v>
      </c>
      <c r="AA65" s="206">
        <v>1.66</v>
      </c>
      <c r="AB65" s="206">
        <v>0</v>
      </c>
      <c r="AC65" s="206">
        <v>21.03</v>
      </c>
      <c r="AD65" s="206">
        <v>0</v>
      </c>
      <c r="AE65" s="206">
        <v>0</v>
      </c>
      <c r="AF65" s="206">
        <v>0</v>
      </c>
      <c r="AG65" s="206">
        <v>0</v>
      </c>
      <c r="AH65" s="206">
        <v>62.24</v>
      </c>
      <c r="AI65" s="206">
        <v>0</v>
      </c>
      <c r="AJ65" s="206">
        <v>0</v>
      </c>
      <c r="AK65" s="206">
        <v>-75</v>
      </c>
      <c r="AL65" s="206">
        <v>7.78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34.9</v>
      </c>
      <c r="J66" s="206">
        <v>0</v>
      </c>
      <c r="K66" s="206">
        <v>21.42</v>
      </c>
      <c r="L66" s="206">
        <v>0.06</v>
      </c>
      <c r="M66" s="206">
        <v>2.62</v>
      </c>
      <c r="N66" s="206">
        <v>2.17</v>
      </c>
      <c r="O66" s="206">
        <v>3.07</v>
      </c>
      <c r="P66" s="206">
        <v>1.1499999999999999</v>
      </c>
      <c r="Q66" s="206">
        <v>0.4</v>
      </c>
      <c r="R66" s="206">
        <v>0.78</v>
      </c>
      <c r="S66" s="206">
        <v>0.49</v>
      </c>
      <c r="T66" s="206">
        <v>1.41</v>
      </c>
      <c r="U66" s="206">
        <v>1.73</v>
      </c>
      <c r="V66" s="206">
        <v>1.47</v>
      </c>
      <c r="W66" s="206">
        <v>0.59</v>
      </c>
      <c r="X66" s="206">
        <v>1.45</v>
      </c>
      <c r="Y66" s="206">
        <v>0</v>
      </c>
      <c r="Z66" s="206">
        <v>20.95</v>
      </c>
      <c r="AA66" s="206">
        <v>1.66</v>
      </c>
      <c r="AB66" s="206">
        <v>0</v>
      </c>
      <c r="AC66" s="206">
        <v>21.03</v>
      </c>
      <c r="AD66" s="206">
        <v>0</v>
      </c>
      <c r="AE66" s="206">
        <v>0</v>
      </c>
      <c r="AF66" s="206">
        <v>0</v>
      </c>
      <c r="AG66" s="206">
        <v>0</v>
      </c>
      <c r="AH66" s="206">
        <v>62.24</v>
      </c>
      <c r="AI66" s="206">
        <v>0</v>
      </c>
      <c r="AJ66" s="206">
        <v>0</v>
      </c>
      <c r="AK66" s="206">
        <v>-75</v>
      </c>
      <c r="AL66" s="206">
        <v>7.78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2.31</v>
      </c>
      <c r="E67" s="206">
        <v>0</v>
      </c>
      <c r="F67" s="206">
        <v>0</v>
      </c>
      <c r="G67" s="206">
        <v>0</v>
      </c>
      <c r="H67" s="206">
        <v>0</v>
      </c>
      <c r="I67" s="206">
        <v>34.9</v>
      </c>
      <c r="J67" s="206">
        <v>0</v>
      </c>
      <c r="K67" s="206">
        <v>21.42</v>
      </c>
      <c r="L67" s="206">
        <v>0.27</v>
      </c>
      <c r="M67" s="206">
        <v>2.62</v>
      </c>
      <c r="N67" s="206">
        <v>2.17</v>
      </c>
      <c r="O67" s="206">
        <v>3.07</v>
      </c>
      <c r="P67" s="206">
        <v>1.1499999999999999</v>
      </c>
      <c r="Q67" s="206">
        <v>0.4</v>
      </c>
      <c r="R67" s="206">
        <v>0.78</v>
      </c>
      <c r="S67" s="206">
        <v>0.49</v>
      </c>
      <c r="T67" s="206">
        <v>1.41</v>
      </c>
      <c r="U67" s="206">
        <v>1.73</v>
      </c>
      <c r="V67" s="206">
        <v>1.47</v>
      </c>
      <c r="W67" s="206">
        <v>0.59</v>
      </c>
      <c r="X67" s="206">
        <v>3.21</v>
      </c>
      <c r="Y67" s="206">
        <v>0</v>
      </c>
      <c r="Z67" s="206">
        <v>20.95</v>
      </c>
      <c r="AA67" s="206">
        <v>1.66</v>
      </c>
      <c r="AB67" s="206">
        <v>0</v>
      </c>
      <c r="AC67" s="206">
        <v>21.03</v>
      </c>
      <c r="AD67" s="206">
        <v>0</v>
      </c>
      <c r="AE67" s="206">
        <v>0</v>
      </c>
      <c r="AF67" s="206">
        <v>0</v>
      </c>
      <c r="AG67" s="206">
        <v>0</v>
      </c>
      <c r="AH67" s="206">
        <v>62.24</v>
      </c>
      <c r="AI67" s="206">
        <v>0</v>
      </c>
      <c r="AJ67" s="206">
        <v>0</v>
      </c>
      <c r="AK67" s="206">
        <v>-75</v>
      </c>
      <c r="AL67" s="206">
        <v>7.78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2.31</v>
      </c>
      <c r="E68" s="206">
        <v>0</v>
      </c>
      <c r="F68" s="206">
        <v>0</v>
      </c>
      <c r="G68" s="206">
        <v>0</v>
      </c>
      <c r="H68" s="206">
        <v>0</v>
      </c>
      <c r="I68" s="206">
        <v>34.9</v>
      </c>
      <c r="J68" s="206">
        <v>0</v>
      </c>
      <c r="K68" s="206">
        <v>21.42</v>
      </c>
      <c r="L68" s="206">
        <v>0.4</v>
      </c>
      <c r="M68" s="206">
        <v>2.62</v>
      </c>
      <c r="N68" s="206">
        <v>2.17</v>
      </c>
      <c r="O68" s="206">
        <v>3.07</v>
      </c>
      <c r="P68" s="206">
        <v>1.1499999999999999</v>
      </c>
      <c r="Q68" s="206">
        <v>0.4</v>
      </c>
      <c r="R68" s="206">
        <v>0.78</v>
      </c>
      <c r="S68" s="206">
        <v>0.49</v>
      </c>
      <c r="T68" s="206">
        <v>1.41</v>
      </c>
      <c r="U68" s="206">
        <v>1.73</v>
      </c>
      <c r="V68" s="206">
        <v>1.47</v>
      </c>
      <c r="W68" s="206">
        <v>0.59</v>
      </c>
      <c r="X68" s="206">
        <v>3.09</v>
      </c>
      <c r="Y68" s="206">
        <v>0</v>
      </c>
      <c r="Z68" s="206">
        <v>20.95</v>
      </c>
      <c r="AA68" s="206">
        <v>1.66</v>
      </c>
      <c r="AB68" s="206">
        <v>0</v>
      </c>
      <c r="AC68" s="206">
        <v>21.03</v>
      </c>
      <c r="AD68" s="206">
        <v>0</v>
      </c>
      <c r="AE68" s="206">
        <v>0</v>
      </c>
      <c r="AF68" s="206">
        <v>0</v>
      </c>
      <c r="AG68" s="206">
        <v>0</v>
      </c>
      <c r="AH68" s="206">
        <v>62.24</v>
      </c>
      <c r="AI68" s="206">
        <v>0</v>
      </c>
      <c r="AJ68" s="206">
        <v>0</v>
      </c>
      <c r="AK68" s="206">
        <v>-75</v>
      </c>
      <c r="AL68" s="206">
        <v>7.78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2.31</v>
      </c>
      <c r="E69" s="206">
        <v>0</v>
      </c>
      <c r="F69" s="206">
        <v>0</v>
      </c>
      <c r="G69" s="206">
        <v>0</v>
      </c>
      <c r="H69" s="206">
        <v>0</v>
      </c>
      <c r="I69" s="206">
        <v>34.9</v>
      </c>
      <c r="J69" s="206">
        <v>0</v>
      </c>
      <c r="K69" s="206">
        <v>21.42</v>
      </c>
      <c r="L69" s="206">
        <v>0.17</v>
      </c>
      <c r="M69" s="206">
        <v>2.62</v>
      </c>
      <c r="N69" s="206">
        <v>2.17</v>
      </c>
      <c r="O69" s="206">
        <v>3.07</v>
      </c>
      <c r="P69" s="206">
        <v>1.1499999999999999</v>
      </c>
      <c r="Q69" s="206">
        <v>0.4</v>
      </c>
      <c r="R69" s="206">
        <v>0.78</v>
      </c>
      <c r="S69" s="206">
        <v>0.49</v>
      </c>
      <c r="T69" s="206">
        <v>1.41</v>
      </c>
      <c r="U69" s="206">
        <v>1.73</v>
      </c>
      <c r="V69" s="206">
        <v>1.47</v>
      </c>
      <c r="W69" s="206">
        <v>0.59</v>
      </c>
      <c r="X69" s="206">
        <v>1.81</v>
      </c>
      <c r="Y69" s="206">
        <v>0</v>
      </c>
      <c r="Z69" s="206">
        <v>20.95</v>
      </c>
      <c r="AA69" s="206">
        <v>1.66</v>
      </c>
      <c r="AB69" s="206">
        <v>0</v>
      </c>
      <c r="AC69" s="206">
        <v>21.03</v>
      </c>
      <c r="AD69" s="206">
        <v>0</v>
      </c>
      <c r="AE69" s="206">
        <v>0</v>
      </c>
      <c r="AF69" s="206">
        <v>0</v>
      </c>
      <c r="AG69" s="206">
        <v>0</v>
      </c>
      <c r="AH69" s="206">
        <v>62.24</v>
      </c>
      <c r="AI69" s="206">
        <v>0</v>
      </c>
      <c r="AJ69" s="206">
        <v>0</v>
      </c>
      <c r="AK69" s="206">
        <v>-99.62</v>
      </c>
      <c r="AL69" s="206">
        <v>7.78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2.31</v>
      </c>
      <c r="E70" s="206">
        <v>0</v>
      </c>
      <c r="F70" s="206">
        <v>0</v>
      </c>
      <c r="G70" s="206">
        <v>0</v>
      </c>
      <c r="H70" s="206">
        <v>0</v>
      </c>
      <c r="I70" s="206">
        <v>34.9</v>
      </c>
      <c r="J70" s="206">
        <v>0</v>
      </c>
      <c r="K70" s="206">
        <v>21.42</v>
      </c>
      <c r="L70" s="206">
        <v>0.24</v>
      </c>
      <c r="M70" s="206">
        <v>2.62</v>
      </c>
      <c r="N70" s="206">
        <v>2.17</v>
      </c>
      <c r="O70" s="206">
        <v>3.07</v>
      </c>
      <c r="P70" s="206">
        <v>1.1499999999999999</v>
      </c>
      <c r="Q70" s="206">
        <v>0.4</v>
      </c>
      <c r="R70" s="206">
        <v>0.78</v>
      </c>
      <c r="S70" s="206">
        <v>0.49</v>
      </c>
      <c r="T70" s="206">
        <v>1.41</v>
      </c>
      <c r="U70" s="206">
        <v>1.73</v>
      </c>
      <c r="V70" s="206">
        <v>1.47</v>
      </c>
      <c r="W70" s="206">
        <v>0.59</v>
      </c>
      <c r="X70" s="206">
        <v>1.81</v>
      </c>
      <c r="Y70" s="206">
        <v>0</v>
      </c>
      <c r="Z70" s="206">
        <v>20.95</v>
      </c>
      <c r="AA70" s="206">
        <v>1.66</v>
      </c>
      <c r="AB70" s="206">
        <v>0</v>
      </c>
      <c r="AC70" s="206">
        <v>27.93</v>
      </c>
      <c r="AD70" s="206">
        <v>0</v>
      </c>
      <c r="AE70" s="206">
        <v>0</v>
      </c>
      <c r="AF70" s="206">
        <v>0</v>
      </c>
      <c r="AG70" s="206">
        <v>0</v>
      </c>
      <c r="AH70" s="206">
        <v>62.24</v>
      </c>
      <c r="AI70" s="206">
        <v>0</v>
      </c>
      <c r="AJ70" s="206">
        <v>0</v>
      </c>
      <c r="AK70" s="206">
        <v>-99.62</v>
      </c>
      <c r="AL70" s="206">
        <v>7.78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2.31</v>
      </c>
      <c r="E71" s="206">
        <v>0</v>
      </c>
      <c r="F71" s="206">
        <v>4.7699999999999996</v>
      </c>
      <c r="G71" s="206">
        <v>0</v>
      </c>
      <c r="H71" s="206">
        <v>0</v>
      </c>
      <c r="I71" s="206">
        <v>34.9</v>
      </c>
      <c r="J71" s="206">
        <v>0</v>
      </c>
      <c r="K71" s="206">
        <v>21.42</v>
      </c>
      <c r="L71" s="206">
        <v>0.38</v>
      </c>
      <c r="M71" s="206">
        <v>2.62</v>
      </c>
      <c r="N71" s="206">
        <v>2.17</v>
      </c>
      <c r="O71" s="206">
        <v>3.07</v>
      </c>
      <c r="P71" s="206">
        <v>1.1499999999999999</v>
      </c>
      <c r="Q71" s="206">
        <v>0.4</v>
      </c>
      <c r="R71" s="206">
        <v>0.78</v>
      </c>
      <c r="S71" s="206">
        <v>0.49</v>
      </c>
      <c r="T71" s="206">
        <v>1.41</v>
      </c>
      <c r="U71" s="206">
        <v>1.73</v>
      </c>
      <c r="V71" s="206">
        <v>1.47</v>
      </c>
      <c r="W71" s="206">
        <v>1.1200000000000001</v>
      </c>
      <c r="X71" s="206">
        <v>1.81</v>
      </c>
      <c r="Y71" s="206">
        <v>0</v>
      </c>
      <c r="Z71" s="206">
        <v>20.95</v>
      </c>
      <c r="AA71" s="206">
        <v>1.66</v>
      </c>
      <c r="AB71" s="206">
        <v>0</v>
      </c>
      <c r="AC71" s="206">
        <v>21.03</v>
      </c>
      <c r="AD71" s="206">
        <v>0</v>
      </c>
      <c r="AE71" s="206">
        <v>0</v>
      </c>
      <c r="AF71" s="206">
        <v>0</v>
      </c>
      <c r="AG71" s="206">
        <v>0</v>
      </c>
      <c r="AH71" s="206">
        <v>62.24</v>
      </c>
      <c r="AI71" s="206">
        <v>0</v>
      </c>
      <c r="AJ71" s="206">
        <v>0</v>
      </c>
      <c r="AK71" s="206">
        <v>-99.62</v>
      </c>
      <c r="AL71" s="206">
        <v>7.78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2.31</v>
      </c>
      <c r="E72" s="206">
        <v>0</v>
      </c>
      <c r="F72" s="206">
        <v>4.7699999999999996</v>
      </c>
      <c r="G72" s="206">
        <v>0</v>
      </c>
      <c r="H72" s="206">
        <v>0</v>
      </c>
      <c r="I72" s="206">
        <v>34.9</v>
      </c>
      <c r="J72" s="206">
        <v>0</v>
      </c>
      <c r="K72" s="206">
        <v>21.42</v>
      </c>
      <c r="L72" s="206">
        <v>0.51</v>
      </c>
      <c r="M72" s="206">
        <v>2.62</v>
      </c>
      <c r="N72" s="206">
        <v>2.17</v>
      </c>
      <c r="O72" s="206">
        <v>3.07</v>
      </c>
      <c r="P72" s="206">
        <v>1.1499999999999999</v>
      </c>
      <c r="Q72" s="206">
        <v>0.4</v>
      </c>
      <c r="R72" s="206">
        <v>0.78</v>
      </c>
      <c r="S72" s="206">
        <v>0.49</v>
      </c>
      <c r="T72" s="206">
        <v>1.41</v>
      </c>
      <c r="U72" s="206">
        <v>1.73</v>
      </c>
      <c r="V72" s="206">
        <v>1.47</v>
      </c>
      <c r="W72" s="206">
        <v>1.1200000000000001</v>
      </c>
      <c r="X72" s="206">
        <v>1.81</v>
      </c>
      <c r="Y72" s="206">
        <v>0</v>
      </c>
      <c r="Z72" s="206">
        <v>20.95</v>
      </c>
      <c r="AA72" s="206">
        <v>1.66</v>
      </c>
      <c r="AB72" s="206">
        <v>0</v>
      </c>
      <c r="AC72" s="206">
        <v>21.03</v>
      </c>
      <c r="AD72" s="206">
        <v>0</v>
      </c>
      <c r="AE72" s="206">
        <v>0</v>
      </c>
      <c r="AF72" s="206">
        <v>0</v>
      </c>
      <c r="AG72" s="206">
        <v>0</v>
      </c>
      <c r="AH72" s="206">
        <v>62.24</v>
      </c>
      <c r="AI72" s="206">
        <v>0</v>
      </c>
      <c r="AJ72" s="206">
        <v>0</v>
      </c>
      <c r="AK72" s="206">
        <v>-99.62</v>
      </c>
      <c r="AL72" s="206">
        <v>7.78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2.31</v>
      </c>
      <c r="E73" s="206">
        <v>0</v>
      </c>
      <c r="F73" s="206">
        <v>4.7699999999999996</v>
      </c>
      <c r="G73" s="206">
        <v>0</v>
      </c>
      <c r="H73" s="206">
        <v>0</v>
      </c>
      <c r="I73" s="206">
        <v>34.9</v>
      </c>
      <c r="J73" s="206">
        <v>0</v>
      </c>
      <c r="K73" s="206">
        <v>21.42</v>
      </c>
      <c r="L73" s="206">
        <v>0.98</v>
      </c>
      <c r="M73" s="206">
        <v>2.62</v>
      </c>
      <c r="N73" s="206">
        <v>2.17</v>
      </c>
      <c r="O73" s="206">
        <v>3.07</v>
      </c>
      <c r="P73" s="206">
        <v>1.1499999999999999</v>
      </c>
      <c r="Q73" s="206">
        <v>0.4</v>
      </c>
      <c r="R73" s="206">
        <v>0.78</v>
      </c>
      <c r="S73" s="206">
        <v>0.49</v>
      </c>
      <c r="T73" s="206">
        <v>1.41</v>
      </c>
      <c r="U73" s="206">
        <v>1.73</v>
      </c>
      <c r="V73" s="206">
        <v>1.47</v>
      </c>
      <c r="W73" s="206">
        <v>1.1200000000000001</v>
      </c>
      <c r="X73" s="206">
        <v>1.81</v>
      </c>
      <c r="Y73" s="206">
        <v>0</v>
      </c>
      <c r="Z73" s="206">
        <v>20.95</v>
      </c>
      <c r="AA73" s="206">
        <v>1.66</v>
      </c>
      <c r="AB73" s="206">
        <v>0</v>
      </c>
      <c r="AC73" s="206">
        <v>21.03</v>
      </c>
      <c r="AD73" s="206">
        <v>0</v>
      </c>
      <c r="AE73" s="206">
        <v>0</v>
      </c>
      <c r="AF73" s="206">
        <v>0</v>
      </c>
      <c r="AG73" s="206">
        <v>0</v>
      </c>
      <c r="AH73" s="206">
        <v>62.24</v>
      </c>
      <c r="AI73" s="206">
        <v>0</v>
      </c>
      <c r="AJ73" s="206">
        <v>0</v>
      </c>
      <c r="AK73" s="206">
        <v>-99.62</v>
      </c>
      <c r="AL73" s="206">
        <v>7.78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2.31</v>
      </c>
      <c r="E74" s="206">
        <v>0</v>
      </c>
      <c r="F74" s="206">
        <v>4.7699999999999996</v>
      </c>
      <c r="G74" s="206">
        <v>0</v>
      </c>
      <c r="H74" s="206">
        <v>0</v>
      </c>
      <c r="I74" s="206">
        <v>34.9</v>
      </c>
      <c r="J74" s="206">
        <v>0</v>
      </c>
      <c r="K74" s="206">
        <v>21.42</v>
      </c>
      <c r="L74" s="206">
        <v>1.38</v>
      </c>
      <c r="M74" s="206">
        <v>2.62</v>
      </c>
      <c r="N74" s="206">
        <v>2.17</v>
      </c>
      <c r="O74" s="206">
        <v>3.07</v>
      </c>
      <c r="P74" s="206">
        <v>1.1499999999999999</v>
      </c>
      <c r="Q74" s="206">
        <v>0.4</v>
      </c>
      <c r="R74" s="206">
        <v>0.78</v>
      </c>
      <c r="S74" s="206">
        <v>0.49</v>
      </c>
      <c r="T74" s="206">
        <v>1.41</v>
      </c>
      <c r="U74" s="206">
        <v>1.73</v>
      </c>
      <c r="V74" s="206">
        <v>1.47</v>
      </c>
      <c r="W74" s="206">
        <v>1.1200000000000001</v>
      </c>
      <c r="X74" s="206">
        <v>1.81</v>
      </c>
      <c r="Y74" s="206">
        <v>0</v>
      </c>
      <c r="Z74" s="206">
        <v>20.95</v>
      </c>
      <c r="AA74" s="206">
        <v>1.66</v>
      </c>
      <c r="AB74" s="206">
        <v>0</v>
      </c>
      <c r="AC74" s="206">
        <v>21.03</v>
      </c>
      <c r="AD74" s="206">
        <v>0</v>
      </c>
      <c r="AE74" s="206">
        <v>0</v>
      </c>
      <c r="AF74" s="206">
        <v>0</v>
      </c>
      <c r="AG74" s="206">
        <v>0</v>
      </c>
      <c r="AH74" s="206">
        <v>62.24</v>
      </c>
      <c r="AI74" s="206">
        <v>0</v>
      </c>
      <c r="AJ74" s="206">
        <v>0</v>
      </c>
      <c r="AK74" s="206">
        <v>-99.62</v>
      </c>
      <c r="AL74" s="206">
        <v>7.78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2.31</v>
      </c>
      <c r="E75" s="206">
        <v>0</v>
      </c>
      <c r="F75" s="206">
        <v>9.5399999999999991</v>
      </c>
      <c r="G75" s="206">
        <v>0</v>
      </c>
      <c r="H75" s="206">
        <v>0</v>
      </c>
      <c r="I75" s="206">
        <v>34.9</v>
      </c>
      <c r="J75" s="206">
        <v>0</v>
      </c>
      <c r="K75" s="206">
        <v>21.42</v>
      </c>
      <c r="L75" s="206">
        <v>1.36</v>
      </c>
      <c r="M75" s="206">
        <v>2.62</v>
      </c>
      <c r="N75" s="206">
        <v>2.17</v>
      </c>
      <c r="O75" s="206">
        <v>3.07</v>
      </c>
      <c r="P75" s="206">
        <v>1.1499999999999999</v>
      </c>
      <c r="Q75" s="206">
        <v>0.4</v>
      </c>
      <c r="R75" s="206">
        <v>0.78</v>
      </c>
      <c r="S75" s="206">
        <v>0.49</v>
      </c>
      <c r="T75" s="206">
        <v>1.41</v>
      </c>
      <c r="U75" s="206">
        <v>1.73</v>
      </c>
      <c r="V75" s="206">
        <v>1.47</v>
      </c>
      <c r="W75" s="206">
        <v>0.61</v>
      </c>
      <c r="X75" s="206">
        <v>1.81</v>
      </c>
      <c r="Y75" s="206">
        <v>0</v>
      </c>
      <c r="Z75" s="206">
        <v>20.95</v>
      </c>
      <c r="AA75" s="206">
        <v>1.66</v>
      </c>
      <c r="AB75" s="206">
        <v>0</v>
      </c>
      <c r="AC75" s="206">
        <v>28.52</v>
      </c>
      <c r="AD75" s="206">
        <v>0</v>
      </c>
      <c r="AE75" s="206">
        <v>0</v>
      </c>
      <c r="AF75" s="206">
        <v>0</v>
      </c>
      <c r="AG75" s="206">
        <v>0</v>
      </c>
      <c r="AH75" s="206">
        <v>62.24</v>
      </c>
      <c r="AI75" s="206">
        <v>0</v>
      </c>
      <c r="AJ75" s="206">
        <v>0</v>
      </c>
      <c r="AK75" s="206">
        <v>-99.62</v>
      </c>
      <c r="AL75" s="206">
        <v>7.78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2.31</v>
      </c>
      <c r="E76" s="206">
        <v>0</v>
      </c>
      <c r="F76" s="206">
        <v>9.5399999999999991</v>
      </c>
      <c r="G76" s="206">
        <v>0</v>
      </c>
      <c r="H76" s="206">
        <v>0</v>
      </c>
      <c r="I76" s="206">
        <v>34.9</v>
      </c>
      <c r="J76" s="206">
        <v>0</v>
      </c>
      <c r="K76" s="206">
        <v>21.42</v>
      </c>
      <c r="L76" s="206">
        <v>1.1399999999999999</v>
      </c>
      <c r="M76" s="206">
        <v>2.62</v>
      </c>
      <c r="N76" s="206">
        <v>2.17</v>
      </c>
      <c r="O76" s="206">
        <v>3.07</v>
      </c>
      <c r="P76" s="206">
        <v>1.1499999999999999</v>
      </c>
      <c r="Q76" s="206">
        <v>0.4</v>
      </c>
      <c r="R76" s="206">
        <v>0.78</v>
      </c>
      <c r="S76" s="206">
        <v>0.49</v>
      </c>
      <c r="T76" s="206">
        <v>1.41</v>
      </c>
      <c r="U76" s="206">
        <v>1.73</v>
      </c>
      <c r="V76" s="206">
        <v>1.47</v>
      </c>
      <c r="W76" s="206">
        <v>0.61</v>
      </c>
      <c r="X76" s="206">
        <v>1.81</v>
      </c>
      <c r="Y76" s="206">
        <v>0</v>
      </c>
      <c r="Z76" s="206">
        <v>20.95</v>
      </c>
      <c r="AA76" s="206">
        <v>1.66</v>
      </c>
      <c r="AB76" s="206">
        <v>0</v>
      </c>
      <c r="AC76" s="206">
        <v>28.52</v>
      </c>
      <c r="AD76" s="206">
        <v>0</v>
      </c>
      <c r="AE76" s="206">
        <v>0</v>
      </c>
      <c r="AF76" s="206">
        <v>0</v>
      </c>
      <c r="AG76" s="206">
        <v>0</v>
      </c>
      <c r="AH76" s="206">
        <v>62.24</v>
      </c>
      <c r="AI76" s="206">
        <v>0</v>
      </c>
      <c r="AJ76" s="206">
        <v>0</v>
      </c>
      <c r="AK76" s="206">
        <v>-99.62</v>
      </c>
      <c r="AL76" s="206">
        <v>7.78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2.31</v>
      </c>
      <c r="E77" s="206">
        <v>0</v>
      </c>
      <c r="F77" s="206">
        <v>9.5399999999999991</v>
      </c>
      <c r="G77" s="206">
        <v>0</v>
      </c>
      <c r="H77" s="206">
        <v>0</v>
      </c>
      <c r="I77" s="206">
        <v>34.9</v>
      </c>
      <c r="J77" s="206">
        <v>0</v>
      </c>
      <c r="K77" s="206">
        <v>21.42</v>
      </c>
      <c r="L77" s="206">
        <v>0.54</v>
      </c>
      <c r="M77" s="206">
        <v>2.62</v>
      </c>
      <c r="N77" s="206">
        <v>2.17</v>
      </c>
      <c r="O77" s="206">
        <v>3.07</v>
      </c>
      <c r="P77" s="206">
        <v>1.1499999999999999</v>
      </c>
      <c r="Q77" s="206">
        <v>0.4</v>
      </c>
      <c r="R77" s="206">
        <v>0.78</v>
      </c>
      <c r="S77" s="206">
        <v>0.49</v>
      </c>
      <c r="T77" s="206">
        <v>1.41</v>
      </c>
      <c r="U77" s="206">
        <v>1.73</v>
      </c>
      <c r="V77" s="206">
        <v>1.47</v>
      </c>
      <c r="W77" s="206">
        <v>0.61</v>
      </c>
      <c r="X77" s="206">
        <v>1.81</v>
      </c>
      <c r="Y77" s="206">
        <v>0</v>
      </c>
      <c r="Z77" s="206">
        <v>20.95</v>
      </c>
      <c r="AA77" s="206">
        <v>1.66</v>
      </c>
      <c r="AB77" s="206">
        <v>0</v>
      </c>
      <c r="AC77" s="206">
        <v>28.52</v>
      </c>
      <c r="AD77" s="206">
        <v>0</v>
      </c>
      <c r="AE77" s="206">
        <v>0</v>
      </c>
      <c r="AF77" s="206">
        <v>0</v>
      </c>
      <c r="AG77" s="206">
        <v>0</v>
      </c>
      <c r="AH77" s="206">
        <v>62.24</v>
      </c>
      <c r="AI77" s="206">
        <v>0</v>
      </c>
      <c r="AJ77" s="206">
        <v>0</v>
      </c>
      <c r="AK77" s="206">
        <v>-99.62</v>
      </c>
      <c r="AL77" s="206">
        <v>7.78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2.31</v>
      </c>
      <c r="E78" s="206">
        <v>0</v>
      </c>
      <c r="F78" s="206">
        <v>9.5399999999999991</v>
      </c>
      <c r="G78" s="206">
        <v>0</v>
      </c>
      <c r="H78" s="206">
        <v>0</v>
      </c>
      <c r="I78" s="206">
        <v>34.9</v>
      </c>
      <c r="J78" s="206">
        <v>0</v>
      </c>
      <c r="K78" s="206">
        <v>21.42</v>
      </c>
      <c r="L78" s="206">
        <v>0.28000000000000003</v>
      </c>
      <c r="M78" s="206">
        <v>2.62</v>
      </c>
      <c r="N78" s="206">
        <v>2.17</v>
      </c>
      <c r="O78" s="206">
        <v>3.07</v>
      </c>
      <c r="P78" s="206">
        <v>1.1499999999999999</v>
      </c>
      <c r="Q78" s="206">
        <v>0.4</v>
      </c>
      <c r="R78" s="206">
        <v>0.78</v>
      </c>
      <c r="S78" s="206">
        <v>0.49</v>
      </c>
      <c r="T78" s="206">
        <v>1.41</v>
      </c>
      <c r="U78" s="206">
        <v>1.73</v>
      </c>
      <c r="V78" s="206">
        <v>1.47</v>
      </c>
      <c r="W78" s="206">
        <v>0.61</v>
      </c>
      <c r="X78" s="206">
        <v>1.81</v>
      </c>
      <c r="Y78" s="206">
        <v>0</v>
      </c>
      <c r="Z78" s="206">
        <v>20.95</v>
      </c>
      <c r="AA78" s="206">
        <v>1.66</v>
      </c>
      <c r="AB78" s="206">
        <v>0</v>
      </c>
      <c r="AC78" s="206">
        <v>28.52</v>
      </c>
      <c r="AD78" s="206">
        <v>0</v>
      </c>
      <c r="AE78" s="206">
        <v>0</v>
      </c>
      <c r="AF78" s="206">
        <v>0</v>
      </c>
      <c r="AG78" s="206">
        <v>0</v>
      </c>
      <c r="AH78" s="206">
        <v>62.24</v>
      </c>
      <c r="AI78" s="206">
        <v>0</v>
      </c>
      <c r="AJ78" s="206">
        <v>0</v>
      </c>
      <c r="AK78" s="206">
        <v>-99.62</v>
      </c>
      <c r="AL78" s="206">
        <v>7.78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9.5399999999999991</v>
      </c>
      <c r="G79" s="206">
        <v>0</v>
      </c>
      <c r="H79" s="206">
        <v>0</v>
      </c>
      <c r="I79" s="206">
        <v>34.9</v>
      </c>
      <c r="J79" s="206">
        <v>0</v>
      </c>
      <c r="K79" s="206">
        <v>21.42</v>
      </c>
      <c r="L79" s="206">
        <v>0.33</v>
      </c>
      <c r="M79" s="206">
        <v>2.62</v>
      </c>
      <c r="N79" s="206">
        <v>2.17</v>
      </c>
      <c r="O79" s="206">
        <v>3.07</v>
      </c>
      <c r="P79" s="206">
        <v>1.1499999999999999</v>
      </c>
      <c r="Q79" s="206">
        <v>0.4</v>
      </c>
      <c r="R79" s="206">
        <v>0.78</v>
      </c>
      <c r="S79" s="206">
        <v>0.49</v>
      </c>
      <c r="T79" s="206">
        <v>1.41</v>
      </c>
      <c r="U79" s="206">
        <v>1.73</v>
      </c>
      <c r="V79" s="206">
        <v>1.47</v>
      </c>
      <c r="W79" s="206">
        <v>0.6</v>
      </c>
      <c r="X79" s="206">
        <v>1.81</v>
      </c>
      <c r="Y79" s="206">
        <v>0</v>
      </c>
      <c r="Z79" s="206">
        <v>20.95</v>
      </c>
      <c r="AA79" s="206">
        <v>1.66</v>
      </c>
      <c r="AB79" s="206">
        <v>0</v>
      </c>
      <c r="AC79" s="206">
        <v>21.03</v>
      </c>
      <c r="AD79" s="206">
        <v>0</v>
      </c>
      <c r="AE79" s="206">
        <v>0</v>
      </c>
      <c r="AF79" s="206">
        <v>0</v>
      </c>
      <c r="AG79" s="206">
        <v>0</v>
      </c>
      <c r="AH79" s="206">
        <v>62.24</v>
      </c>
      <c r="AI79" s="206">
        <v>0</v>
      </c>
      <c r="AJ79" s="206">
        <v>0</v>
      </c>
      <c r="AK79" s="206">
        <v>-99.62</v>
      </c>
      <c r="AL79" s="206">
        <v>9.34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9.5399999999999991</v>
      </c>
      <c r="G80" s="206">
        <v>0</v>
      </c>
      <c r="H80" s="206">
        <v>0</v>
      </c>
      <c r="I80" s="206">
        <v>34.9</v>
      </c>
      <c r="J80" s="206">
        <v>0</v>
      </c>
      <c r="K80" s="206">
        <v>21.42</v>
      </c>
      <c r="L80" s="206">
        <v>0.25</v>
      </c>
      <c r="M80" s="206">
        <v>2.62</v>
      </c>
      <c r="N80" s="206">
        <v>2.17</v>
      </c>
      <c r="O80" s="206">
        <v>3.07</v>
      </c>
      <c r="P80" s="206">
        <v>1.1499999999999999</v>
      </c>
      <c r="Q80" s="206">
        <v>0.4</v>
      </c>
      <c r="R80" s="206">
        <v>0.78</v>
      </c>
      <c r="S80" s="206">
        <v>0.49</v>
      </c>
      <c r="T80" s="206">
        <v>1.41</v>
      </c>
      <c r="U80" s="206">
        <v>1.73</v>
      </c>
      <c r="V80" s="206">
        <v>1.47</v>
      </c>
      <c r="W80" s="206">
        <v>0.6</v>
      </c>
      <c r="X80" s="206">
        <v>1.81</v>
      </c>
      <c r="Y80" s="206">
        <v>0</v>
      </c>
      <c r="Z80" s="206">
        <v>20.95</v>
      </c>
      <c r="AA80" s="206">
        <v>1.66</v>
      </c>
      <c r="AB80" s="206">
        <v>0</v>
      </c>
      <c r="AC80" s="206">
        <v>28.52</v>
      </c>
      <c r="AD80" s="206">
        <v>0</v>
      </c>
      <c r="AE80" s="206">
        <v>0</v>
      </c>
      <c r="AF80" s="206">
        <v>0</v>
      </c>
      <c r="AG80" s="206">
        <v>0</v>
      </c>
      <c r="AH80" s="206">
        <v>62.24</v>
      </c>
      <c r="AI80" s="206">
        <v>0</v>
      </c>
      <c r="AJ80" s="206">
        <v>0</v>
      </c>
      <c r="AK80" s="206">
        <v>-14.01</v>
      </c>
      <c r="AL80" s="206">
        <v>9.34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9.5399999999999991</v>
      </c>
      <c r="G81" s="206">
        <v>0</v>
      </c>
      <c r="H81" s="206">
        <v>0</v>
      </c>
      <c r="I81" s="206">
        <v>34.9</v>
      </c>
      <c r="J81" s="206">
        <v>0</v>
      </c>
      <c r="K81" s="206">
        <v>21.42</v>
      </c>
      <c r="L81" s="206">
        <v>0.33</v>
      </c>
      <c r="M81" s="206">
        <v>2.62</v>
      </c>
      <c r="N81" s="206">
        <v>2.17</v>
      </c>
      <c r="O81" s="206">
        <v>3.07</v>
      </c>
      <c r="P81" s="206">
        <v>1.1499999999999999</v>
      </c>
      <c r="Q81" s="206">
        <v>0.4</v>
      </c>
      <c r="R81" s="206">
        <v>0.78</v>
      </c>
      <c r="S81" s="206">
        <v>0.49</v>
      </c>
      <c r="T81" s="206">
        <v>1.41</v>
      </c>
      <c r="U81" s="206">
        <v>1.73</v>
      </c>
      <c r="V81" s="206">
        <v>1.47</v>
      </c>
      <c r="W81" s="206">
        <v>0.6</v>
      </c>
      <c r="X81" s="206">
        <v>1.81</v>
      </c>
      <c r="Y81" s="206">
        <v>0</v>
      </c>
      <c r="Z81" s="206">
        <v>20.95</v>
      </c>
      <c r="AA81" s="206">
        <v>1.66</v>
      </c>
      <c r="AB81" s="206">
        <v>0</v>
      </c>
      <c r="AC81" s="206">
        <v>28.52</v>
      </c>
      <c r="AD81" s="206">
        <v>0</v>
      </c>
      <c r="AE81" s="206">
        <v>0</v>
      </c>
      <c r="AF81" s="206">
        <v>0</v>
      </c>
      <c r="AG81" s="206">
        <v>0</v>
      </c>
      <c r="AH81" s="206">
        <v>62.24</v>
      </c>
      <c r="AI81" s="206">
        <v>0</v>
      </c>
      <c r="AJ81" s="206">
        <v>0</v>
      </c>
      <c r="AK81" s="206">
        <v>85.61</v>
      </c>
      <c r="AL81" s="206">
        <v>9.34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9.5399999999999991</v>
      </c>
      <c r="G82" s="206">
        <v>0</v>
      </c>
      <c r="H82" s="206">
        <v>0</v>
      </c>
      <c r="I82" s="206">
        <v>34.9</v>
      </c>
      <c r="J82" s="206">
        <v>0</v>
      </c>
      <c r="K82" s="206">
        <v>21.42</v>
      </c>
      <c r="L82" s="206">
        <v>0.34</v>
      </c>
      <c r="M82" s="206">
        <v>2.62</v>
      </c>
      <c r="N82" s="206">
        <v>2.17</v>
      </c>
      <c r="O82" s="206">
        <v>3.07</v>
      </c>
      <c r="P82" s="206">
        <v>1.1499999999999999</v>
      </c>
      <c r="Q82" s="206">
        <v>0.4</v>
      </c>
      <c r="R82" s="206">
        <v>0.78</v>
      </c>
      <c r="S82" s="206">
        <v>0.49</v>
      </c>
      <c r="T82" s="206">
        <v>1.41</v>
      </c>
      <c r="U82" s="206">
        <v>1.73</v>
      </c>
      <c r="V82" s="206">
        <v>1.47</v>
      </c>
      <c r="W82" s="206">
        <v>0.6</v>
      </c>
      <c r="X82" s="206">
        <v>1.81</v>
      </c>
      <c r="Y82" s="206">
        <v>0</v>
      </c>
      <c r="Z82" s="206">
        <v>20.95</v>
      </c>
      <c r="AA82" s="206">
        <v>1.66</v>
      </c>
      <c r="AB82" s="206">
        <v>0</v>
      </c>
      <c r="AC82" s="206">
        <v>28.52</v>
      </c>
      <c r="AD82" s="206">
        <v>0</v>
      </c>
      <c r="AE82" s="206">
        <v>0</v>
      </c>
      <c r="AF82" s="206">
        <v>0</v>
      </c>
      <c r="AG82" s="206">
        <v>0</v>
      </c>
      <c r="AH82" s="206">
        <v>62.24</v>
      </c>
      <c r="AI82" s="206">
        <v>0</v>
      </c>
      <c r="AJ82" s="206">
        <v>0</v>
      </c>
      <c r="AK82" s="206">
        <v>88.72</v>
      </c>
      <c r="AL82" s="206">
        <v>9.34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41.63</v>
      </c>
      <c r="J83" s="206">
        <v>0</v>
      </c>
      <c r="K83" s="206">
        <v>21.42</v>
      </c>
      <c r="L83" s="206">
        <v>0.35</v>
      </c>
      <c r="M83" s="206">
        <v>2.62</v>
      </c>
      <c r="N83" s="206">
        <v>2.17</v>
      </c>
      <c r="O83" s="206">
        <v>3.07</v>
      </c>
      <c r="P83" s="206">
        <v>1.1499999999999999</v>
      </c>
      <c r="Q83" s="206">
        <v>0.4</v>
      </c>
      <c r="R83" s="206">
        <v>0.78</v>
      </c>
      <c r="S83" s="206">
        <v>0.49</v>
      </c>
      <c r="T83" s="206">
        <v>1.41</v>
      </c>
      <c r="U83" s="206">
        <v>1.73</v>
      </c>
      <c r="V83" s="206">
        <v>1.47</v>
      </c>
      <c r="W83" s="206">
        <v>0.6</v>
      </c>
      <c r="X83" s="206">
        <v>1.81</v>
      </c>
      <c r="Y83" s="206">
        <v>0</v>
      </c>
      <c r="Z83" s="206">
        <v>20.95</v>
      </c>
      <c r="AA83" s="206">
        <v>1.66</v>
      </c>
      <c r="AB83" s="206">
        <v>0</v>
      </c>
      <c r="AC83" s="206">
        <v>28.52</v>
      </c>
      <c r="AD83" s="206">
        <v>0</v>
      </c>
      <c r="AE83" s="206">
        <v>0</v>
      </c>
      <c r="AF83" s="206">
        <v>0</v>
      </c>
      <c r="AG83" s="206">
        <v>0</v>
      </c>
      <c r="AH83" s="206">
        <v>62.24</v>
      </c>
      <c r="AI83" s="206">
        <v>0</v>
      </c>
      <c r="AJ83" s="206">
        <v>0</v>
      </c>
      <c r="AK83" s="206">
        <v>102.73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41.63</v>
      </c>
      <c r="J84" s="206">
        <v>0</v>
      </c>
      <c r="K84" s="206">
        <v>21.42</v>
      </c>
      <c r="L84" s="206">
        <v>0.55000000000000004</v>
      </c>
      <c r="M84" s="206">
        <v>2.62</v>
      </c>
      <c r="N84" s="206">
        <v>2.17</v>
      </c>
      <c r="O84" s="206">
        <v>3.07</v>
      </c>
      <c r="P84" s="206">
        <v>1.1499999999999999</v>
      </c>
      <c r="Q84" s="206">
        <v>0.4</v>
      </c>
      <c r="R84" s="206">
        <v>0.78</v>
      </c>
      <c r="S84" s="206">
        <v>0.49</v>
      </c>
      <c r="T84" s="206">
        <v>1.41</v>
      </c>
      <c r="U84" s="206">
        <v>1.73</v>
      </c>
      <c r="V84" s="206">
        <v>1.47</v>
      </c>
      <c r="W84" s="206">
        <v>0.6</v>
      </c>
      <c r="X84" s="206">
        <v>1.81</v>
      </c>
      <c r="Y84" s="206">
        <v>0</v>
      </c>
      <c r="Z84" s="206">
        <v>20.95</v>
      </c>
      <c r="AA84" s="206">
        <v>1.66</v>
      </c>
      <c r="AB84" s="206">
        <v>0</v>
      </c>
      <c r="AC84" s="206">
        <v>28.52</v>
      </c>
      <c r="AD84" s="206">
        <v>0</v>
      </c>
      <c r="AE84" s="206">
        <v>0</v>
      </c>
      <c r="AF84" s="206">
        <v>0</v>
      </c>
      <c r="AG84" s="206">
        <v>0</v>
      </c>
      <c r="AH84" s="206">
        <v>62.24</v>
      </c>
      <c r="AI84" s="206">
        <v>0</v>
      </c>
      <c r="AJ84" s="206">
        <v>0</v>
      </c>
      <c r="AK84" s="206">
        <v>102.73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41.63</v>
      </c>
      <c r="J85" s="206">
        <v>0</v>
      </c>
      <c r="K85" s="206">
        <v>21.42</v>
      </c>
      <c r="L85" s="206">
        <v>0.66</v>
      </c>
      <c r="M85" s="206">
        <v>2.62</v>
      </c>
      <c r="N85" s="206">
        <v>2.17</v>
      </c>
      <c r="O85" s="206">
        <v>3.07</v>
      </c>
      <c r="P85" s="206">
        <v>1.1499999999999999</v>
      </c>
      <c r="Q85" s="206">
        <v>0.4</v>
      </c>
      <c r="R85" s="206">
        <v>0.78</v>
      </c>
      <c r="S85" s="206">
        <v>0.49</v>
      </c>
      <c r="T85" s="206">
        <v>1.41</v>
      </c>
      <c r="U85" s="206">
        <v>1.73</v>
      </c>
      <c r="V85" s="206">
        <v>1.47</v>
      </c>
      <c r="W85" s="206">
        <v>0.6</v>
      </c>
      <c r="X85" s="206">
        <v>1.81</v>
      </c>
      <c r="Y85" s="206">
        <v>0</v>
      </c>
      <c r="Z85" s="206">
        <v>20.95</v>
      </c>
      <c r="AA85" s="206">
        <v>1.66</v>
      </c>
      <c r="AB85" s="206">
        <v>0</v>
      </c>
      <c r="AC85" s="206">
        <v>21.03</v>
      </c>
      <c r="AD85" s="206">
        <v>0</v>
      </c>
      <c r="AE85" s="206">
        <v>0</v>
      </c>
      <c r="AF85" s="206">
        <v>0</v>
      </c>
      <c r="AG85" s="206">
        <v>0</v>
      </c>
      <c r="AH85" s="206">
        <v>62.24</v>
      </c>
      <c r="AI85" s="206">
        <v>0</v>
      </c>
      <c r="AJ85" s="206">
        <v>0</v>
      </c>
      <c r="AK85" s="206">
        <v>102.73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41.63</v>
      </c>
      <c r="J86" s="206">
        <v>0</v>
      </c>
      <c r="K86" s="206">
        <v>21.42</v>
      </c>
      <c r="L86" s="206">
        <v>0.94</v>
      </c>
      <c r="M86" s="206">
        <v>2.62</v>
      </c>
      <c r="N86" s="206">
        <v>2.17</v>
      </c>
      <c r="O86" s="206">
        <v>3.07</v>
      </c>
      <c r="P86" s="206">
        <v>1.1499999999999999</v>
      </c>
      <c r="Q86" s="206">
        <v>0.4</v>
      </c>
      <c r="R86" s="206">
        <v>0.78</v>
      </c>
      <c r="S86" s="206">
        <v>0.49</v>
      </c>
      <c r="T86" s="206">
        <v>1.41</v>
      </c>
      <c r="U86" s="206">
        <v>1.73</v>
      </c>
      <c r="V86" s="206">
        <v>1.45</v>
      </c>
      <c r="W86" s="206">
        <v>0.6</v>
      </c>
      <c r="X86" s="206">
        <v>1.81</v>
      </c>
      <c r="Y86" s="206">
        <v>0</v>
      </c>
      <c r="Z86" s="206">
        <v>20.95</v>
      </c>
      <c r="AA86" s="206">
        <v>1.66</v>
      </c>
      <c r="AB86" s="206">
        <v>0</v>
      </c>
      <c r="AC86" s="206">
        <v>21.03</v>
      </c>
      <c r="AD86" s="206">
        <v>0</v>
      </c>
      <c r="AE86" s="206">
        <v>0</v>
      </c>
      <c r="AF86" s="206">
        <v>0</v>
      </c>
      <c r="AG86" s="206">
        <v>0</v>
      </c>
      <c r="AH86" s="206">
        <v>62.24</v>
      </c>
      <c r="AI86" s="206">
        <v>0</v>
      </c>
      <c r="AJ86" s="206">
        <v>0</v>
      </c>
      <c r="AK86" s="206">
        <v>102.73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40.43</v>
      </c>
      <c r="J87" s="206">
        <v>0</v>
      </c>
      <c r="K87" s="206">
        <v>21.42</v>
      </c>
      <c r="L87" s="206">
        <v>1.27</v>
      </c>
      <c r="M87" s="206">
        <v>2.62</v>
      </c>
      <c r="N87" s="206">
        <v>2.17</v>
      </c>
      <c r="O87" s="206">
        <v>3.07</v>
      </c>
      <c r="P87" s="206">
        <v>1.1499999999999999</v>
      </c>
      <c r="Q87" s="206">
        <v>0.4</v>
      </c>
      <c r="R87" s="206">
        <v>0.78</v>
      </c>
      <c r="S87" s="206">
        <v>0.49</v>
      </c>
      <c r="T87" s="206">
        <v>1.41</v>
      </c>
      <c r="U87" s="206">
        <v>1.73</v>
      </c>
      <c r="V87" s="206">
        <v>0.38</v>
      </c>
      <c r="W87" s="206">
        <v>0.6</v>
      </c>
      <c r="X87" s="206">
        <v>1.81</v>
      </c>
      <c r="Y87" s="206">
        <v>0</v>
      </c>
      <c r="Z87" s="206">
        <v>20.95</v>
      </c>
      <c r="AA87" s="206">
        <v>1.66</v>
      </c>
      <c r="AB87" s="206">
        <v>0</v>
      </c>
      <c r="AC87" s="206">
        <v>21.03</v>
      </c>
      <c r="AD87" s="206">
        <v>0</v>
      </c>
      <c r="AE87" s="206">
        <v>0</v>
      </c>
      <c r="AF87" s="206">
        <v>0</v>
      </c>
      <c r="AG87" s="206">
        <v>0</v>
      </c>
      <c r="AH87" s="206">
        <v>62.24</v>
      </c>
      <c r="AI87" s="206">
        <v>0</v>
      </c>
      <c r="AJ87" s="206">
        <v>0</v>
      </c>
      <c r="AK87" s="206">
        <v>15.57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40.43</v>
      </c>
      <c r="J88" s="206">
        <v>0</v>
      </c>
      <c r="K88" s="206">
        <v>21.42</v>
      </c>
      <c r="L88" s="206">
        <v>1.27</v>
      </c>
      <c r="M88" s="206">
        <v>2.62</v>
      </c>
      <c r="N88" s="206">
        <v>2.17</v>
      </c>
      <c r="O88" s="206">
        <v>3.07</v>
      </c>
      <c r="P88" s="206">
        <v>1.1499999999999999</v>
      </c>
      <c r="Q88" s="206">
        <v>0.4</v>
      </c>
      <c r="R88" s="206">
        <v>0.78</v>
      </c>
      <c r="S88" s="206">
        <v>0.49</v>
      </c>
      <c r="T88" s="206">
        <v>1.41</v>
      </c>
      <c r="U88" s="206">
        <v>1.73</v>
      </c>
      <c r="V88" s="206">
        <v>0.38</v>
      </c>
      <c r="W88" s="206">
        <v>0.6</v>
      </c>
      <c r="X88" s="206">
        <v>1.81</v>
      </c>
      <c r="Y88" s="206">
        <v>0</v>
      </c>
      <c r="Z88" s="206">
        <v>20.95</v>
      </c>
      <c r="AA88" s="206">
        <v>1.66</v>
      </c>
      <c r="AB88" s="206">
        <v>0</v>
      </c>
      <c r="AC88" s="206">
        <v>20.03</v>
      </c>
      <c r="AD88" s="206">
        <v>0</v>
      </c>
      <c r="AE88" s="206">
        <v>0</v>
      </c>
      <c r="AF88" s="206">
        <v>0</v>
      </c>
      <c r="AG88" s="206">
        <v>0</v>
      </c>
      <c r="AH88" s="206">
        <v>62.24</v>
      </c>
      <c r="AI88" s="206">
        <v>0</v>
      </c>
      <c r="AJ88" s="206">
        <v>0</v>
      </c>
      <c r="AK88" s="206">
        <v>15.57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40.43</v>
      </c>
      <c r="J89" s="206">
        <v>0</v>
      </c>
      <c r="K89" s="206">
        <v>21.42</v>
      </c>
      <c r="L89" s="206">
        <v>1.58</v>
      </c>
      <c r="M89" s="206">
        <v>3.65</v>
      </c>
      <c r="N89" s="206">
        <v>2.17</v>
      </c>
      <c r="O89" s="206">
        <v>3.07</v>
      </c>
      <c r="P89" s="206">
        <v>1.1499999999999999</v>
      </c>
      <c r="Q89" s="206">
        <v>0.4</v>
      </c>
      <c r="R89" s="206">
        <v>0.78</v>
      </c>
      <c r="S89" s="206">
        <v>0.49</v>
      </c>
      <c r="T89" s="206">
        <v>1.41</v>
      </c>
      <c r="U89" s="206">
        <v>1.73</v>
      </c>
      <c r="V89" s="206">
        <v>0.38</v>
      </c>
      <c r="W89" s="206">
        <v>0.6</v>
      </c>
      <c r="X89" s="206">
        <v>1.81</v>
      </c>
      <c r="Y89" s="206">
        <v>0</v>
      </c>
      <c r="Z89" s="206">
        <v>20.95</v>
      </c>
      <c r="AA89" s="206">
        <v>1.66</v>
      </c>
      <c r="AB89" s="206">
        <v>0</v>
      </c>
      <c r="AC89" s="206">
        <v>20.03</v>
      </c>
      <c r="AD89" s="206">
        <v>0</v>
      </c>
      <c r="AE89" s="206">
        <v>0</v>
      </c>
      <c r="AF89" s="206">
        <v>0</v>
      </c>
      <c r="AG89" s="206">
        <v>0</v>
      </c>
      <c r="AH89" s="206">
        <v>62.24</v>
      </c>
      <c r="AI89" s="206">
        <v>0</v>
      </c>
      <c r="AJ89" s="206">
        <v>0</v>
      </c>
      <c r="AK89" s="206">
        <v>15.57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40.43</v>
      </c>
      <c r="J90" s="206">
        <v>0</v>
      </c>
      <c r="K90" s="206">
        <v>21.42</v>
      </c>
      <c r="L90" s="206">
        <v>1.92</v>
      </c>
      <c r="M90" s="206">
        <v>3.65</v>
      </c>
      <c r="N90" s="206">
        <v>2.17</v>
      </c>
      <c r="O90" s="206">
        <v>3.07</v>
      </c>
      <c r="P90" s="206">
        <v>1.1499999999999999</v>
      </c>
      <c r="Q90" s="206">
        <v>0.4</v>
      </c>
      <c r="R90" s="206">
        <v>0.78</v>
      </c>
      <c r="S90" s="206">
        <v>0.49</v>
      </c>
      <c r="T90" s="206">
        <v>1.41</v>
      </c>
      <c r="U90" s="206">
        <v>1.73</v>
      </c>
      <c r="V90" s="206">
        <v>0.38</v>
      </c>
      <c r="W90" s="206">
        <v>0.6</v>
      </c>
      <c r="X90" s="206">
        <v>1.81</v>
      </c>
      <c r="Y90" s="206">
        <v>0</v>
      </c>
      <c r="Z90" s="206">
        <v>20.95</v>
      </c>
      <c r="AA90" s="206">
        <v>1.66</v>
      </c>
      <c r="AB90" s="206">
        <v>0</v>
      </c>
      <c r="AC90" s="206">
        <v>20.03</v>
      </c>
      <c r="AD90" s="206">
        <v>0</v>
      </c>
      <c r="AE90" s="206">
        <v>0</v>
      </c>
      <c r="AF90" s="206">
        <v>0</v>
      </c>
      <c r="AG90" s="206">
        <v>0</v>
      </c>
      <c r="AH90" s="206">
        <v>62.24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40.43</v>
      </c>
      <c r="J91" s="206">
        <v>0</v>
      </c>
      <c r="K91" s="206">
        <v>21.42</v>
      </c>
      <c r="L91" s="206">
        <v>4.45</v>
      </c>
      <c r="M91" s="206">
        <v>3.65</v>
      </c>
      <c r="N91" s="206">
        <v>2.17</v>
      </c>
      <c r="O91" s="206">
        <v>3.07</v>
      </c>
      <c r="P91" s="206">
        <v>1.1499999999999999</v>
      </c>
      <c r="Q91" s="206">
        <v>0.4</v>
      </c>
      <c r="R91" s="206">
        <v>0.78</v>
      </c>
      <c r="S91" s="206">
        <v>0.49</v>
      </c>
      <c r="T91" s="206">
        <v>1.41</v>
      </c>
      <c r="U91" s="206">
        <v>1.73</v>
      </c>
      <c r="V91" s="206">
        <v>0.45</v>
      </c>
      <c r="W91" s="206">
        <v>0.6</v>
      </c>
      <c r="X91" s="206">
        <v>1.81</v>
      </c>
      <c r="Y91" s="206">
        <v>0</v>
      </c>
      <c r="Z91" s="206">
        <v>20.95</v>
      </c>
      <c r="AA91" s="206">
        <v>1.66</v>
      </c>
      <c r="AB91" s="206">
        <v>0</v>
      </c>
      <c r="AC91" s="206">
        <v>20.03</v>
      </c>
      <c r="AD91" s="206">
        <v>0</v>
      </c>
      <c r="AE91" s="206">
        <v>0</v>
      </c>
      <c r="AF91" s="206">
        <v>0</v>
      </c>
      <c r="AG91" s="206">
        <v>0</v>
      </c>
      <c r="AH91" s="206">
        <v>62.24</v>
      </c>
      <c r="AI91" s="206">
        <v>0</v>
      </c>
      <c r="AJ91" s="206">
        <v>0</v>
      </c>
      <c r="AK91" s="206">
        <v>20.66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40.43</v>
      </c>
      <c r="J92" s="206">
        <v>0</v>
      </c>
      <c r="K92" s="206">
        <v>21.42</v>
      </c>
      <c r="L92" s="206">
        <v>4.45</v>
      </c>
      <c r="M92" s="206">
        <v>3.65</v>
      </c>
      <c r="N92" s="206">
        <v>2.17</v>
      </c>
      <c r="O92" s="206">
        <v>3.07</v>
      </c>
      <c r="P92" s="206">
        <v>1.1499999999999999</v>
      </c>
      <c r="Q92" s="206">
        <v>0.4</v>
      </c>
      <c r="R92" s="206">
        <v>0.78</v>
      </c>
      <c r="S92" s="206">
        <v>0.49</v>
      </c>
      <c r="T92" s="206">
        <v>1.41</v>
      </c>
      <c r="U92" s="206">
        <v>1.73</v>
      </c>
      <c r="V92" s="206">
        <v>0.45</v>
      </c>
      <c r="W92" s="206">
        <v>0.6</v>
      </c>
      <c r="X92" s="206">
        <v>1.81</v>
      </c>
      <c r="Y92" s="206">
        <v>0</v>
      </c>
      <c r="Z92" s="206">
        <v>20.95</v>
      </c>
      <c r="AA92" s="206">
        <v>1.66</v>
      </c>
      <c r="AB92" s="206">
        <v>0</v>
      </c>
      <c r="AC92" s="206">
        <v>20.03</v>
      </c>
      <c r="AD92" s="206">
        <v>0</v>
      </c>
      <c r="AE92" s="206">
        <v>0</v>
      </c>
      <c r="AF92" s="206">
        <v>0</v>
      </c>
      <c r="AG92" s="206">
        <v>0</v>
      </c>
      <c r="AH92" s="206">
        <v>62.24</v>
      </c>
      <c r="AI92" s="206">
        <v>0</v>
      </c>
      <c r="AJ92" s="206">
        <v>0</v>
      </c>
      <c r="AK92" s="206">
        <v>20.66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40.43</v>
      </c>
      <c r="J93" s="206">
        <v>0</v>
      </c>
      <c r="K93" s="206">
        <v>84.02</v>
      </c>
      <c r="L93" s="206">
        <v>5.04</v>
      </c>
      <c r="M93" s="206">
        <v>2.66</v>
      </c>
      <c r="N93" s="206">
        <v>2.17</v>
      </c>
      <c r="O93" s="206">
        <v>3.07</v>
      </c>
      <c r="P93" s="206">
        <v>1.1499999999999999</v>
      </c>
      <c r="Q93" s="206">
        <v>9.59</v>
      </c>
      <c r="R93" s="206">
        <v>0.78</v>
      </c>
      <c r="S93" s="206">
        <v>11.58</v>
      </c>
      <c r="T93" s="206">
        <v>1.41</v>
      </c>
      <c r="U93" s="206">
        <v>1.73</v>
      </c>
      <c r="V93" s="206">
        <v>0.45</v>
      </c>
      <c r="W93" s="206">
        <v>0.56999999999999995</v>
      </c>
      <c r="X93" s="206">
        <v>1.81</v>
      </c>
      <c r="Y93" s="206">
        <v>0</v>
      </c>
      <c r="Z93" s="206">
        <v>20.95</v>
      </c>
      <c r="AA93" s="206">
        <v>1.66</v>
      </c>
      <c r="AB93" s="206">
        <v>0</v>
      </c>
      <c r="AC93" s="206">
        <v>20.03</v>
      </c>
      <c r="AD93" s="206">
        <v>0</v>
      </c>
      <c r="AE93" s="206">
        <v>0</v>
      </c>
      <c r="AF93" s="206">
        <v>0</v>
      </c>
      <c r="AG93" s="206">
        <v>0</v>
      </c>
      <c r="AH93" s="206">
        <v>62.24</v>
      </c>
      <c r="AI93" s="206">
        <v>0</v>
      </c>
      <c r="AJ93" s="206">
        <v>0</v>
      </c>
      <c r="AK93" s="206">
        <v>20.66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40.43</v>
      </c>
      <c r="J94" s="206">
        <v>0</v>
      </c>
      <c r="K94" s="206">
        <v>169.69</v>
      </c>
      <c r="L94" s="206">
        <v>5.32</v>
      </c>
      <c r="M94" s="206">
        <v>2.66</v>
      </c>
      <c r="N94" s="206">
        <v>2.17</v>
      </c>
      <c r="O94" s="206">
        <v>3.07</v>
      </c>
      <c r="P94" s="206">
        <v>1.1499999999999999</v>
      </c>
      <c r="Q94" s="206">
        <v>9.59</v>
      </c>
      <c r="R94" s="206">
        <v>0.78</v>
      </c>
      <c r="S94" s="206">
        <v>11.58</v>
      </c>
      <c r="T94" s="206">
        <v>1.41</v>
      </c>
      <c r="U94" s="206">
        <v>1.73</v>
      </c>
      <c r="V94" s="206">
        <v>0.45</v>
      </c>
      <c r="W94" s="206">
        <v>0.56999999999999995</v>
      </c>
      <c r="X94" s="206">
        <v>1.81</v>
      </c>
      <c r="Y94" s="206">
        <v>0</v>
      </c>
      <c r="Z94" s="206">
        <v>20.95</v>
      </c>
      <c r="AA94" s="206">
        <v>1.66</v>
      </c>
      <c r="AB94" s="206">
        <v>0</v>
      </c>
      <c r="AC94" s="206">
        <v>20.03</v>
      </c>
      <c r="AD94" s="206">
        <v>0</v>
      </c>
      <c r="AE94" s="206">
        <v>0</v>
      </c>
      <c r="AF94" s="206">
        <v>0</v>
      </c>
      <c r="AG94" s="206">
        <v>0</v>
      </c>
      <c r="AH94" s="206">
        <v>62.24</v>
      </c>
      <c r="AI94" s="206">
        <v>0</v>
      </c>
      <c r="AJ94" s="206">
        <v>0</v>
      </c>
      <c r="AK94" s="206">
        <v>20.66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40.43</v>
      </c>
      <c r="J95" s="206">
        <v>0</v>
      </c>
      <c r="K95" s="206">
        <v>211.47</v>
      </c>
      <c r="L95" s="206">
        <v>2.4300000000000002</v>
      </c>
      <c r="M95" s="206">
        <v>2.66</v>
      </c>
      <c r="N95" s="206">
        <v>2.17</v>
      </c>
      <c r="O95" s="206">
        <v>3.07</v>
      </c>
      <c r="P95" s="206">
        <v>1.1499999999999999</v>
      </c>
      <c r="Q95" s="206">
        <v>9.59</v>
      </c>
      <c r="R95" s="206">
        <v>0.78</v>
      </c>
      <c r="S95" s="206">
        <v>9.0299999999999994</v>
      </c>
      <c r="T95" s="206">
        <v>1.41</v>
      </c>
      <c r="U95" s="206">
        <v>1.73</v>
      </c>
      <c r="V95" s="206">
        <v>1.88</v>
      </c>
      <c r="W95" s="206">
        <v>0</v>
      </c>
      <c r="X95" s="206">
        <v>0</v>
      </c>
      <c r="Y95" s="206">
        <v>0</v>
      </c>
      <c r="Z95" s="206">
        <v>20.95</v>
      </c>
      <c r="AA95" s="206">
        <v>1.66</v>
      </c>
      <c r="AB95" s="206">
        <v>0</v>
      </c>
      <c r="AC95" s="206">
        <v>20.03</v>
      </c>
      <c r="AD95" s="206">
        <v>0</v>
      </c>
      <c r="AE95" s="206">
        <v>0</v>
      </c>
      <c r="AF95" s="206">
        <v>0</v>
      </c>
      <c r="AG95" s="206">
        <v>0</v>
      </c>
      <c r="AH95" s="206">
        <v>62.24</v>
      </c>
      <c r="AI95" s="206">
        <v>0</v>
      </c>
      <c r="AJ95" s="206">
        <v>0</v>
      </c>
      <c r="AK95" s="206">
        <v>20.66</v>
      </c>
      <c r="AL95" s="206">
        <v>0</v>
      </c>
      <c r="AM95" s="206">
        <v>0</v>
      </c>
      <c r="AN95" s="206">
        <v>0</v>
      </c>
      <c r="AO95" s="206">
        <v>305.07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40.43</v>
      </c>
      <c r="J96" s="206">
        <v>0</v>
      </c>
      <c r="K96" s="206">
        <v>251.92</v>
      </c>
      <c r="L96" s="206">
        <v>5.32</v>
      </c>
      <c r="M96" s="206">
        <v>2.66</v>
      </c>
      <c r="N96" s="206">
        <v>2.17</v>
      </c>
      <c r="O96" s="206">
        <v>3.07</v>
      </c>
      <c r="P96" s="206">
        <v>1.1499999999999999</v>
      </c>
      <c r="Q96" s="206">
        <v>9.59</v>
      </c>
      <c r="R96" s="206">
        <v>0.78</v>
      </c>
      <c r="S96" s="206">
        <v>11.18</v>
      </c>
      <c r="T96" s="206">
        <v>1.41</v>
      </c>
      <c r="U96" s="206">
        <v>1.73</v>
      </c>
      <c r="V96" s="206">
        <v>5.44</v>
      </c>
      <c r="W96" s="206">
        <v>9.8699999999999992</v>
      </c>
      <c r="X96" s="206">
        <v>1.8</v>
      </c>
      <c r="Y96" s="206">
        <v>0</v>
      </c>
      <c r="Z96" s="206">
        <v>20.95</v>
      </c>
      <c r="AA96" s="206">
        <v>1.66</v>
      </c>
      <c r="AB96" s="206">
        <v>0</v>
      </c>
      <c r="AC96" s="206">
        <v>20.03</v>
      </c>
      <c r="AD96" s="206">
        <v>0</v>
      </c>
      <c r="AE96" s="206">
        <v>0</v>
      </c>
      <c r="AF96" s="206">
        <v>0</v>
      </c>
      <c r="AG96" s="206">
        <v>0</v>
      </c>
      <c r="AH96" s="206">
        <v>62.24</v>
      </c>
      <c r="AI96" s="206">
        <v>0</v>
      </c>
      <c r="AJ96" s="206">
        <v>0</v>
      </c>
      <c r="AK96" s="206">
        <v>20.66</v>
      </c>
      <c r="AL96" s="206">
        <v>0</v>
      </c>
      <c r="AM96" s="206">
        <v>0</v>
      </c>
      <c r="AN96" s="206">
        <v>0</v>
      </c>
      <c r="AO96" s="206">
        <v>305.07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40.43</v>
      </c>
      <c r="J97" s="206">
        <v>0</v>
      </c>
      <c r="K97" s="206">
        <v>242.34</v>
      </c>
      <c r="L97" s="206">
        <v>5.32</v>
      </c>
      <c r="M97" s="206">
        <v>2.66</v>
      </c>
      <c r="N97" s="206">
        <v>2.17</v>
      </c>
      <c r="O97" s="206">
        <v>3.07</v>
      </c>
      <c r="P97" s="206">
        <v>1.1499999999999999</v>
      </c>
      <c r="Q97" s="206">
        <v>9.59</v>
      </c>
      <c r="R97" s="206">
        <v>0.78</v>
      </c>
      <c r="S97" s="206">
        <v>6.31</v>
      </c>
      <c r="T97" s="206">
        <v>1.41</v>
      </c>
      <c r="U97" s="206">
        <v>1.73</v>
      </c>
      <c r="V97" s="206">
        <v>9.1</v>
      </c>
      <c r="W97" s="206">
        <v>9.8699999999999992</v>
      </c>
      <c r="X97" s="206">
        <v>18.190000000000001</v>
      </c>
      <c r="Y97" s="206">
        <v>0</v>
      </c>
      <c r="Z97" s="206">
        <v>20.95</v>
      </c>
      <c r="AA97" s="206">
        <v>1.66</v>
      </c>
      <c r="AB97" s="206">
        <v>0</v>
      </c>
      <c r="AC97" s="206">
        <v>20.03</v>
      </c>
      <c r="AD97" s="206">
        <v>0</v>
      </c>
      <c r="AE97" s="206">
        <v>0</v>
      </c>
      <c r="AF97" s="206">
        <v>0</v>
      </c>
      <c r="AG97" s="206">
        <v>0</v>
      </c>
      <c r="AH97" s="206">
        <v>62.24</v>
      </c>
      <c r="AI97" s="206">
        <v>0</v>
      </c>
      <c r="AJ97" s="206">
        <v>0</v>
      </c>
      <c r="AK97" s="206">
        <v>20.66</v>
      </c>
      <c r="AL97" s="206">
        <v>0</v>
      </c>
      <c r="AM97" s="206">
        <v>0</v>
      </c>
      <c r="AN97" s="206">
        <v>0</v>
      </c>
      <c r="AO97" s="206">
        <v>305.07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40.43</v>
      </c>
      <c r="J98" s="206">
        <v>0</v>
      </c>
      <c r="K98" s="206">
        <v>242.34</v>
      </c>
      <c r="L98" s="206">
        <v>5.32</v>
      </c>
      <c r="M98" s="206">
        <v>2.66</v>
      </c>
      <c r="N98" s="206">
        <v>2.17</v>
      </c>
      <c r="O98" s="206">
        <v>3.07</v>
      </c>
      <c r="P98" s="206">
        <v>1.1499999999999999</v>
      </c>
      <c r="Q98" s="206">
        <v>9.59</v>
      </c>
      <c r="R98" s="206">
        <v>0.78</v>
      </c>
      <c r="S98" s="206">
        <v>6.31</v>
      </c>
      <c r="T98" s="206">
        <v>1.41</v>
      </c>
      <c r="U98" s="206">
        <v>1.73</v>
      </c>
      <c r="V98" s="206">
        <v>9.1</v>
      </c>
      <c r="W98" s="206">
        <v>9.8699999999999992</v>
      </c>
      <c r="X98" s="206">
        <v>19.23</v>
      </c>
      <c r="Y98" s="206">
        <v>0</v>
      </c>
      <c r="Z98" s="206">
        <v>20.95</v>
      </c>
      <c r="AA98" s="206">
        <v>1.66</v>
      </c>
      <c r="AB98" s="206">
        <v>0</v>
      </c>
      <c r="AC98" s="206">
        <v>20.03</v>
      </c>
      <c r="AD98" s="206">
        <v>0</v>
      </c>
      <c r="AE98" s="206">
        <v>0</v>
      </c>
      <c r="AF98" s="206">
        <v>0</v>
      </c>
      <c r="AG98" s="206">
        <v>0</v>
      </c>
      <c r="AH98" s="206">
        <v>62.24</v>
      </c>
      <c r="AI98" s="206">
        <v>0</v>
      </c>
      <c r="AJ98" s="206">
        <v>0</v>
      </c>
      <c r="AK98" s="206">
        <v>20.66</v>
      </c>
      <c r="AL98" s="206">
        <v>0</v>
      </c>
      <c r="AM98" s="206">
        <v>0</v>
      </c>
      <c r="AN98" s="206">
        <v>0</v>
      </c>
      <c r="AO98" s="206">
        <v>305.07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0.10289999999999996</v>
      </c>
      <c r="D99">
        <f t="shared" si="0"/>
        <v>1.9620000000000005E-2</v>
      </c>
      <c r="E99">
        <f t="shared" si="0"/>
        <v>0</v>
      </c>
      <c r="F99">
        <f t="shared" si="0"/>
        <v>2.3849999999999993E-2</v>
      </c>
      <c r="G99">
        <f t="shared" si="0"/>
        <v>8.1297500000000023E-2</v>
      </c>
      <c r="H99">
        <f t="shared" si="0"/>
        <v>0</v>
      </c>
      <c r="I99">
        <f t="shared" si="0"/>
        <v>0.86946250000000036</v>
      </c>
      <c r="J99">
        <f t="shared" si="0"/>
        <v>3.1200000000000017E-3</v>
      </c>
      <c r="K99">
        <f t="shared" si="0"/>
        <v>2.1097500000000018</v>
      </c>
      <c r="L99">
        <f t="shared" si="0"/>
        <v>-0.40630500000000008</v>
      </c>
      <c r="M99">
        <f t="shared" si="0"/>
        <v>0.21355249999999998</v>
      </c>
      <c r="N99">
        <f t="shared" si="0"/>
        <v>5.2079999999999904E-2</v>
      </c>
      <c r="O99">
        <f t="shared" si="0"/>
        <v>7.3679999999999884E-2</v>
      </c>
      <c r="P99">
        <f t="shared" si="0"/>
        <v>0.1213999999999997</v>
      </c>
      <c r="Q99">
        <f t="shared" si="0"/>
        <v>7.2497500000000048E-2</v>
      </c>
      <c r="R99">
        <f t="shared" si="0"/>
        <v>8.0279999999999505E-2</v>
      </c>
      <c r="S99">
        <f t="shared" si="0"/>
        <v>5.9845000000000155E-2</v>
      </c>
      <c r="T99">
        <f t="shared" si="0"/>
        <v>3.383999999999994E-2</v>
      </c>
      <c r="U99">
        <f t="shared" si="0"/>
        <v>4.4667499999999957E-2</v>
      </c>
      <c r="V99">
        <f t="shared" si="0"/>
        <v>7.749500000000005E-2</v>
      </c>
      <c r="W99">
        <f t="shared" si="0"/>
        <v>7.3237500000000191E-2</v>
      </c>
      <c r="X99">
        <f t="shared" si="0"/>
        <v>0.20190249999999921</v>
      </c>
      <c r="Y99">
        <f t="shared" si="0"/>
        <v>0</v>
      </c>
      <c r="Z99">
        <f t="shared" si="0"/>
        <v>0.74036999999999842</v>
      </c>
      <c r="AA99">
        <f t="shared" si="0"/>
        <v>0.16718999999999939</v>
      </c>
      <c r="AB99">
        <f t="shared" si="0"/>
        <v>0</v>
      </c>
      <c r="AC99">
        <f t="shared" si="0"/>
        <v>0.53651249999999973</v>
      </c>
      <c r="AD99">
        <f t="shared" si="0"/>
        <v>-7.2127500000000011E-2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1.4937599999999966</v>
      </c>
      <c r="AI99">
        <f t="shared" si="0"/>
        <v>0</v>
      </c>
      <c r="AJ99">
        <f t="shared" si="0"/>
        <v>0</v>
      </c>
      <c r="AK99">
        <f t="shared" si="0"/>
        <v>-0.30656999999999962</v>
      </c>
      <c r="AL99">
        <f t="shared" si="0"/>
        <v>-0.19479500000000011</v>
      </c>
      <c r="AM99">
        <f t="shared" si="0"/>
        <v>0</v>
      </c>
      <c r="AN99">
        <f t="shared" si="0"/>
        <v>0</v>
      </c>
      <c r="AO99">
        <f t="shared" si="0"/>
        <v>7.7139999999999933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9.92</v>
      </c>
      <c r="D3" s="206">
        <v>0</v>
      </c>
      <c r="E3" s="206">
        <v>0</v>
      </c>
      <c r="F3" s="206">
        <v>0</v>
      </c>
      <c r="G3" s="206">
        <v>6.07</v>
      </c>
      <c r="H3" s="206">
        <v>0</v>
      </c>
      <c r="I3" s="206">
        <v>23.65</v>
      </c>
      <c r="J3" s="206">
        <v>0</v>
      </c>
      <c r="K3" s="206">
        <v>85.04</v>
      </c>
      <c r="L3" s="206">
        <v>54.69</v>
      </c>
      <c r="M3" s="206">
        <v>0</v>
      </c>
      <c r="N3" s="206">
        <v>1.26</v>
      </c>
      <c r="O3" s="206">
        <v>2.11</v>
      </c>
      <c r="P3" s="206">
        <v>2.88</v>
      </c>
      <c r="Q3" s="206">
        <v>2.77</v>
      </c>
      <c r="R3" s="206">
        <v>0</v>
      </c>
      <c r="S3" s="206">
        <v>3.84</v>
      </c>
      <c r="T3" s="206">
        <v>1.41</v>
      </c>
      <c r="U3" s="206">
        <v>11.53</v>
      </c>
      <c r="V3" s="206">
        <v>5.27</v>
      </c>
      <c r="W3" s="206">
        <v>4.6500000000000004</v>
      </c>
      <c r="X3" s="206">
        <v>15.4</v>
      </c>
      <c r="Y3" s="206">
        <v>0</v>
      </c>
      <c r="Z3" s="206">
        <v>9.48</v>
      </c>
      <c r="AA3" s="206">
        <v>0.96</v>
      </c>
      <c r="AB3" s="206">
        <v>0</v>
      </c>
      <c r="AC3" s="206">
        <v>10.96</v>
      </c>
      <c r="AD3" s="206">
        <v>0</v>
      </c>
      <c r="AE3" s="206">
        <v>0</v>
      </c>
      <c r="AF3" s="206">
        <v>0</v>
      </c>
      <c r="AG3" s="206">
        <v>0</v>
      </c>
      <c r="AH3" s="206">
        <v>35.35</v>
      </c>
      <c r="AI3" s="206">
        <v>0</v>
      </c>
      <c r="AJ3" s="206">
        <v>0</v>
      </c>
      <c r="AK3" s="206">
        <v>12.6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9.92</v>
      </c>
      <c r="D4" s="206">
        <v>0</v>
      </c>
      <c r="E4" s="206">
        <v>0</v>
      </c>
      <c r="F4" s="206">
        <v>0</v>
      </c>
      <c r="G4" s="206">
        <v>6.07</v>
      </c>
      <c r="H4" s="206">
        <v>0</v>
      </c>
      <c r="I4" s="206">
        <v>23.65</v>
      </c>
      <c r="J4" s="206">
        <v>0</v>
      </c>
      <c r="K4" s="206">
        <v>85.04</v>
      </c>
      <c r="L4" s="206">
        <v>54.69</v>
      </c>
      <c r="M4" s="206">
        <v>0</v>
      </c>
      <c r="N4" s="206">
        <v>1.26</v>
      </c>
      <c r="O4" s="206">
        <v>2.11</v>
      </c>
      <c r="P4" s="206">
        <v>2.88</v>
      </c>
      <c r="Q4" s="206">
        <v>2.77</v>
      </c>
      <c r="R4" s="206">
        <v>6.76</v>
      </c>
      <c r="S4" s="206">
        <v>3.84</v>
      </c>
      <c r="T4" s="206">
        <v>1.41</v>
      </c>
      <c r="U4" s="206">
        <v>11.53</v>
      </c>
      <c r="V4" s="206">
        <v>5.27</v>
      </c>
      <c r="W4" s="206">
        <v>4.6500000000000004</v>
      </c>
      <c r="X4" s="206">
        <v>15.4</v>
      </c>
      <c r="Y4" s="206">
        <v>0</v>
      </c>
      <c r="Z4" s="206">
        <v>28.21</v>
      </c>
      <c r="AA4" s="206">
        <v>0.96</v>
      </c>
      <c r="AB4" s="206">
        <v>0</v>
      </c>
      <c r="AC4" s="206">
        <v>10.96</v>
      </c>
      <c r="AD4" s="206">
        <v>0</v>
      </c>
      <c r="AE4" s="206">
        <v>0</v>
      </c>
      <c r="AF4" s="206">
        <v>0</v>
      </c>
      <c r="AG4" s="206">
        <v>0</v>
      </c>
      <c r="AH4" s="206">
        <v>35.35</v>
      </c>
      <c r="AI4" s="206">
        <v>0</v>
      </c>
      <c r="AJ4" s="206">
        <v>0</v>
      </c>
      <c r="AK4" s="206">
        <v>12.6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9.92</v>
      </c>
      <c r="D5" s="206">
        <v>0</v>
      </c>
      <c r="E5" s="206">
        <v>0</v>
      </c>
      <c r="F5" s="206">
        <v>0</v>
      </c>
      <c r="G5" s="206">
        <v>6.07</v>
      </c>
      <c r="H5" s="206">
        <v>0</v>
      </c>
      <c r="I5" s="206">
        <v>23.65</v>
      </c>
      <c r="J5" s="206">
        <v>0</v>
      </c>
      <c r="K5" s="206">
        <v>85.04</v>
      </c>
      <c r="L5" s="206">
        <v>54.69</v>
      </c>
      <c r="M5" s="206">
        <v>0</v>
      </c>
      <c r="N5" s="206">
        <v>1.26</v>
      </c>
      <c r="O5" s="206">
        <v>2.11</v>
      </c>
      <c r="P5" s="206">
        <v>2.88</v>
      </c>
      <c r="Q5" s="206">
        <v>2.77</v>
      </c>
      <c r="R5" s="206">
        <v>6.76</v>
      </c>
      <c r="S5" s="206">
        <v>3.84</v>
      </c>
      <c r="T5" s="206">
        <v>1.41</v>
      </c>
      <c r="U5" s="206">
        <v>11.53</v>
      </c>
      <c r="V5" s="206">
        <v>5.27</v>
      </c>
      <c r="W5" s="206">
        <v>4.6500000000000004</v>
      </c>
      <c r="X5" s="206">
        <v>15.4</v>
      </c>
      <c r="Y5" s="206">
        <v>0</v>
      </c>
      <c r="Z5" s="206">
        <v>28.21</v>
      </c>
      <c r="AA5" s="206">
        <v>0.96</v>
      </c>
      <c r="AB5" s="206">
        <v>0</v>
      </c>
      <c r="AC5" s="206">
        <v>10.96</v>
      </c>
      <c r="AD5" s="206">
        <v>0</v>
      </c>
      <c r="AE5" s="206">
        <v>0</v>
      </c>
      <c r="AF5" s="206">
        <v>0</v>
      </c>
      <c r="AG5" s="206">
        <v>0</v>
      </c>
      <c r="AH5" s="206">
        <v>35.35</v>
      </c>
      <c r="AI5" s="206">
        <v>0</v>
      </c>
      <c r="AJ5" s="206">
        <v>0</v>
      </c>
      <c r="AK5" s="206">
        <v>12.6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9.92</v>
      </c>
      <c r="D6" s="206">
        <v>0</v>
      </c>
      <c r="E6" s="206">
        <v>0</v>
      </c>
      <c r="F6" s="206">
        <v>0</v>
      </c>
      <c r="G6" s="206">
        <v>6.07</v>
      </c>
      <c r="H6" s="206">
        <v>0</v>
      </c>
      <c r="I6" s="206">
        <v>23.65</v>
      </c>
      <c r="J6" s="206">
        <v>0</v>
      </c>
      <c r="K6" s="206">
        <v>85.04</v>
      </c>
      <c r="L6" s="206">
        <v>54.69</v>
      </c>
      <c r="M6" s="206">
        <v>0</v>
      </c>
      <c r="N6" s="206">
        <v>1.26</v>
      </c>
      <c r="O6" s="206">
        <v>2.11</v>
      </c>
      <c r="P6" s="206">
        <v>2.88</v>
      </c>
      <c r="Q6" s="206">
        <v>2.77</v>
      </c>
      <c r="R6" s="206">
        <v>6.76</v>
      </c>
      <c r="S6" s="206">
        <v>3.84</v>
      </c>
      <c r="T6" s="206">
        <v>1.41</v>
      </c>
      <c r="U6" s="206">
        <v>11.53</v>
      </c>
      <c r="V6" s="206">
        <v>5.27</v>
      </c>
      <c r="W6" s="206">
        <v>4.6500000000000004</v>
      </c>
      <c r="X6" s="206">
        <v>15.4</v>
      </c>
      <c r="Y6" s="206">
        <v>0</v>
      </c>
      <c r="Z6" s="206">
        <v>28.21</v>
      </c>
      <c r="AA6" s="206">
        <v>0.96</v>
      </c>
      <c r="AB6" s="206">
        <v>0</v>
      </c>
      <c r="AC6" s="206">
        <v>10.96</v>
      </c>
      <c r="AD6" s="206">
        <v>0</v>
      </c>
      <c r="AE6" s="206">
        <v>0</v>
      </c>
      <c r="AF6" s="206">
        <v>0</v>
      </c>
      <c r="AG6" s="206">
        <v>0</v>
      </c>
      <c r="AH6" s="206">
        <v>35.35</v>
      </c>
      <c r="AI6" s="206">
        <v>0</v>
      </c>
      <c r="AJ6" s="206">
        <v>0</v>
      </c>
      <c r="AK6" s="206">
        <v>12.6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9.92</v>
      </c>
      <c r="D7" s="206">
        <v>0</v>
      </c>
      <c r="E7" s="206">
        <v>0</v>
      </c>
      <c r="F7" s="206">
        <v>0</v>
      </c>
      <c r="G7" s="206">
        <v>6.07</v>
      </c>
      <c r="H7" s="206">
        <v>0</v>
      </c>
      <c r="I7" s="206">
        <v>23.65</v>
      </c>
      <c r="J7" s="206">
        <v>0</v>
      </c>
      <c r="K7" s="206">
        <v>80.319999999999993</v>
      </c>
      <c r="L7" s="206">
        <v>54.69</v>
      </c>
      <c r="M7" s="206">
        <v>0</v>
      </c>
      <c r="N7" s="206">
        <v>1.26</v>
      </c>
      <c r="O7" s="206">
        <v>2.11</v>
      </c>
      <c r="P7" s="206">
        <v>2.88</v>
      </c>
      <c r="Q7" s="206">
        <v>2.77</v>
      </c>
      <c r="R7" s="206">
        <v>6.76</v>
      </c>
      <c r="S7" s="206">
        <v>3.36</v>
      </c>
      <c r="T7" s="206">
        <v>1.41</v>
      </c>
      <c r="U7" s="206">
        <v>11.53</v>
      </c>
      <c r="V7" s="206">
        <v>5.27</v>
      </c>
      <c r="W7" s="206">
        <v>4.6500000000000004</v>
      </c>
      <c r="X7" s="206">
        <v>15.4</v>
      </c>
      <c r="Y7" s="206">
        <v>0</v>
      </c>
      <c r="Z7" s="206">
        <v>32.79</v>
      </c>
      <c r="AA7" s="206">
        <v>13.73</v>
      </c>
      <c r="AB7" s="206">
        <v>0</v>
      </c>
      <c r="AC7" s="206">
        <v>10.96</v>
      </c>
      <c r="AD7" s="206">
        <v>0</v>
      </c>
      <c r="AE7" s="206">
        <v>0</v>
      </c>
      <c r="AF7" s="206">
        <v>0</v>
      </c>
      <c r="AG7" s="206">
        <v>0</v>
      </c>
      <c r="AH7" s="206">
        <v>35.35</v>
      </c>
      <c r="AI7" s="206">
        <v>0</v>
      </c>
      <c r="AJ7" s="206">
        <v>0</v>
      </c>
      <c r="AK7" s="206">
        <v>12.6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9.92</v>
      </c>
      <c r="D8" s="206">
        <v>0</v>
      </c>
      <c r="E8" s="206">
        <v>0</v>
      </c>
      <c r="F8" s="206">
        <v>0</v>
      </c>
      <c r="G8" s="206">
        <v>6.07</v>
      </c>
      <c r="H8" s="206">
        <v>0</v>
      </c>
      <c r="I8" s="206">
        <v>23.65</v>
      </c>
      <c r="J8" s="206">
        <v>0</v>
      </c>
      <c r="K8" s="206">
        <v>80.319999999999993</v>
      </c>
      <c r="L8" s="206">
        <v>54.69</v>
      </c>
      <c r="M8" s="206">
        <v>0</v>
      </c>
      <c r="N8" s="206">
        <v>1.26</v>
      </c>
      <c r="O8" s="206">
        <v>2.11</v>
      </c>
      <c r="P8" s="206">
        <v>2.88</v>
      </c>
      <c r="Q8" s="206">
        <v>2.77</v>
      </c>
      <c r="R8" s="206">
        <v>6.76</v>
      </c>
      <c r="S8" s="206">
        <v>3.36</v>
      </c>
      <c r="T8" s="206">
        <v>1.41</v>
      </c>
      <c r="U8" s="206">
        <v>11.53</v>
      </c>
      <c r="V8" s="206">
        <v>5.27</v>
      </c>
      <c r="W8" s="206">
        <v>4.6500000000000004</v>
      </c>
      <c r="X8" s="206">
        <v>15.4</v>
      </c>
      <c r="Y8" s="206">
        <v>0</v>
      </c>
      <c r="Z8" s="206">
        <v>38.1</v>
      </c>
      <c r="AA8" s="206">
        <v>13.73</v>
      </c>
      <c r="AB8" s="206">
        <v>0</v>
      </c>
      <c r="AC8" s="206">
        <v>10.96</v>
      </c>
      <c r="AD8" s="206">
        <v>0</v>
      </c>
      <c r="AE8" s="206">
        <v>0</v>
      </c>
      <c r="AF8" s="206">
        <v>0</v>
      </c>
      <c r="AG8" s="206">
        <v>0</v>
      </c>
      <c r="AH8" s="206">
        <v>35.35</v>
      </c>
      <c r="AI8" s="206">
        <v>0</v>
      </c>
      <c r="AJ8" s="206">
        <v>0</v>
      </c>
      <c r="AK8" s="206">
        <v>12.6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9.92</v>
      </c>
      <c r="D9" s="206">
        <v>0</v>
      </c>
      <c r="E9" s="206">
        <v>0</v>
      </c>
      <c r="F9" s="206">
        <v>0</v>
      </c>
      <c r="G9" s="206">
        <v>6.07</v>
      </c>
      <c r="H9" s="206">
        <v>0</v>
      </c>
      <c r="I9" s="206">
        <v>23.65</v>
      </c>
      <c r="J9" s="206">
        <v>0</v>
      </c>
      <c r="K9" s="206">
        <v>80.319999999999993</v>
      </c>
      <c r="L9" s="206">
        <v>54.69</v>
      </c>
      <c r="M9" s="206">
        <v>0</v>
      </c>
      <c r="N9" s="206">
        <v>1.26</v>
      </c>
      <c r="O9" s="206">
        <v>2.11</v>
      </c>
      <c r="P9" s="206">
        <v>2.88</v>
      </c>
      <c r="Q9" s="206">
        <v>2.77</v>
      </c>
      <c r="R9" s="206">
        <v>6.76</v>
      </c>
      <c r="S9" s="206">
        <v>3.36</v>
      </c>
      <c r="T9" s="206">
        <v>1.41</v>
      </c>
      <c r="U9" s="206">
        <v>11.53</v>
      </c>
      <c r="V9" s="206">
        <v>5.27</v>
      </c>
      <c r="W9" s="206">
        <v>4.6500000000000004</v>
      </c>
      <c r="X9" s="206">
        <v>15.4</v>
      </c>
      <c r="Y9" s="206">
        <v>0</v>
      </c>
      <c r="Z9" s="206">
        <v>38.1</v>
      </c>
      <c r="AA9" s="206">
        <v>13.73</v>
      </c>
      <c r="AB9" s="206">
        <v>0</v>
      </c>
      <c r="AC9" s="206">
        <v>10.96</v>
      </c>
      <c r="AD9" s="206">
        <v>0</v>
      </c>
      <c r="AE9" s="206">
        <v>0</v>
      </c>
      <c r="AF9" s="206">
        <v>0</v>
      </c>
      <c r="AG9" s="206">
        <v>0</v>
      </c>
      <c r="AH9" s="206">
        <v>35.35</v>
      </c>
      <c r="AI9" s="206">
        <v>0</v>
      </c>
      <c r="AJ9" s="206">
        <v>0</v>
      </c>
      <c r="AK9" s="206">
        <v>12.6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9.92</v>
      </c>
      <c r="D10" s="206">
        <v>0</v>
      </c>
      <c r="E10" s="206">
        <v>0</v>
      </c>
      <c r="F10" s="206">
        <v>0</v>
      </c>
      <c r="G10" s="206">
        <v>6.07</v>
      </c>
      <c r="H10" s="206">
        <v>0</v>
      </c>
      <c r="I10" s="206">
        <v>23.65</v>
      </c>
      <c r="J10" s="206">
        <v>0</v>
      </c>
      <c r="K10" s="206">
        <v>80.319999999999993</v>
      </c>
      <c r="L10" s="206">
        <v>54.69</v>
      </c>
      <c r="M10" s="206">
        <v>0</v>
      </c>
      <c r="N10" s="206">
        <v>1.26</v>
      </c>
      <c r="O10" s="206">
        <v>2.11</v>
      </c>
      <c r="P10" s="206">
        <v>2.88</v>
      </c>
      <c r="Q10" s="206">
        <v>2.77</v>
      </c>
      <c r="R10" s="206">
        <v>6.74</v>
      </c>
      <c r="S10" s="206">
        <v>3.36</v>
      </c>
      <c r="T10" s="206">
        <v>1.41</v>
      </c>
      <c r="U10" s="206">
        <v>11.53</v>
      </c>
      <c r="V10" s="206">
        <v>5.27</v>
      </c>
      <c r="W10" s="206">
        <v>4.6500000000000004</v>
      </c>
      <c r="X10" s="206">
        <v>15.4</v>
      </c>
      <c r="Y10" s="206">
        <v>0</v>
      </c>
      <c r="Z10" s="206">
        <v>38.1</v>
      </c>
      <c r="AA10" s="206">
        <v>13.73</v>
      </c>
      <c r="AB10" s="206">
        <v>0</v>
      </c>
      <c r="AC10" s="206">
        <v>10.96</v>
      </c>
      <c r="AD10" s="206">
        <v>0</v>
      </c>
      <c r="AE10" s="206">
        <v>0</v>
      </c>
      <c r="AF10" s="206">
        <v>0</v>
      </c>
      <c r="AG10" s="206">
        <v>0</v>
      </c>
      <c r="AH10" s="206">
        <v>35.35</v>
      </c>
      <c r="AI10" s="206">
        <v>0</v>
      </c>
      <c r="AJ10" s="206">
        <v>0</v>
      </c>
      <c r="AK10" s="206">
        <v>12.6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9.92</v>
      </c>
      <c r="D11" s="206">
        <v>0</v>
      </c>
      <c r="E11" s="206">
        <v>0</v>
      </c>
      <c r="F11" s="206">
        <v>0</v>
      </c>
      <c r="G11" s="206">
        <v>6.07</v>
      </c>
      <c r="H11" s="206">
        <v>0</v>
      </c>
      <c r="I11" s="206">
        <v>23.65</v>
      </c>
      <c r="J11" s="206">
        <v>0</v>
      </c>
      <c r="K11" s="206">
        <v>80.319999999999993</v>
      </c>
      <c r="L11" s="206">
        <v>54.69</v>
      </c>
      <c r="M11" s="206">
        <v>0</v>
      </c>
      <c r="N11" s="206">
        <v>1.26</v>
      </c>
      <c r="O11" s="206">
        <v>2.11</v>
      </c>
      <c r="P11" s="206">
        <v>2.88</v>
      </c>
      <c r="Q11" s="206">
        <v>2.77</v>
      </c>
      <c r="R11" s="206">
        <v>6.74</v>
      </c>
      <c r="S11" s="206">
        <v>3.36</v>
      </c>
      <c r="T11" s="206">
        <v>1.41</v>
      </c>
      <c r="U11" s="206">
        <v>11.53</v>
      </c>
      <c r="V11" s="206">
        <v>5.27</v>
      </c>
      <c r="W11" s="206">
        <v>4.6500000000000004</v>
      </c>
      <c r="X11" s="206">
        <v>15.4</v>
      </c>
      <c r="Y11" s="206">
        <v>0</v>
      </c>
      <c r="Z11" s="206">
        <v>38.1</v>
      </c>
      <c r="AA11" s="206">
        <v>13.73</v>
      </c>
      <c r="AB11" s="206">
        <v>0</v>
      </c>
      <c r="AC11" s="206">
        <v>10.96</v>
      </c>
      <c r="AD11" s="206">
        <v>0</v>
      </c>
      <c r="AE11" s="206">
        <v>0</v>
      </c>
      <c r="AF11" s="206">
        <v>0</v>
      </c>
      <c r="AG11" s="206">
        <v>0</v>
      </c>
      <c r="AH11" s="206">
        <v>35.35</v>
      </c>
      <c r="AI11" s="206">
        <v>0</v>
      </c>
      <c r="AJ11" s="206">
        <v>0</v>
      </c>
      <c r="AK11" s="206">
        <v>12.6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9.92</v>
      </c>
      <c r="D12" s="206">
        <v>0</v>
      </c>
      <c r="E12" s="206">
        <v>0</v>
      </c>
      <c r="F12" s="206">
        <v>0</v>
      </c>
      <c r="G12" s="206">
        <v>6.07</v>
      </c>
      <c r="H12" s="206">
        <v>0</v>
      </c>
      <c r="I12" s="206">
        <v>23.65</v>
      </c>
      <c r="J12" s="206">
        <v>0</v>
      </c>
      <c r="K12" s="206">
        <v>80.319999999999993</v>
      </c>
      <c r="L12" s="206">
        <v>54.69</v>
      </c>
      <c r="M12" s="206">
        <v>0</v>
      </c>
      <c r="N12" s="206">
        <v>1.26</v>
      </c>
      <c r="O12" s="206">
        <v>2.11</v>
      </c>
      <c r="P12" s="206">
        <v>2.88</v>
      </c>
      <c r="Q12" s="206">
        <v>2.77</v>
      </c>
      <c r="R12" s="206">
        <v>6.74</v>
      </c>
      <c r="S12" s="206">
        <v>3.36</v>
      </c>
      <c r="T12" s="206">
        <v>1.41</v>
      </c>
      <c r="U12" s="206">
        <v>11.53</v>
      </c>
      <c r="V12" s="206">
        <v>5.27</v>
      </c>
      <c r="W12" s="206">
        <v>4.6500000000000004</v>
      </c>
      <c r="X12" s="206">
        <v>15.4</v>
      </c>
      <c r="Y12" s="206">
        <v>0</v>
      </c>
      <c r="Z12" s="206">
        <v>38.1</v>
      </c>
      <c r="AA12" s="206">
        <v>13.73</v>
      </c>
      <c r="AB12" s="206">
        <v>0</v>
      </c>
      <c r="AC12" s="206">
        <v>10.96</v>
      </c>
      <c r="AD12" s="206">
        <v>0</v>
      </c>
      <c r="AE12" s="206">
        <v>0</v>
      </c>
      <c r="AF12" s="206">
        <v>0</v>
      </c>
      <c r="AG12" s="206">
        <v>0</v>
      </c>
      <c r="AH12" s="206">
        <v>35.35</v>
      </c>
      <c r="AI12" s="206">
        <v>0</v>
      </c>
      <c r="AJ12" s="206">
        <v>0</v>
      </c>
      <c r="AK12" s="206">
        <v>12.6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9.92</v>
      </c>
      <c r="D13" s="206">
        <v>0</v>
      </c>
      <c r="E13" s="206">
        <v>0</v>
      </c>
      <c r="F13" s="206">
        <v>0</v>
      </c>
      <c r="G13" s="206">
        <v>6.07</v>
      </c>
      <c r="H13" s="206">
        <v>0</v>
      </c>
      <c r="I13" s="206">
        <v>23.65</v>
      </c>
      <c r="J13" s="206">
        <v>0</v>
      </c>
      <c r="K13" s="206">
        <v>80.319999999999993</v>
      </c>
      <c r="L13" s="206">
        <v>54.69</v>
      </c>
      <c r="M13" s="206">
        <v>0</v>
      </c>
      <c r="N13" s="206">
        <v>1.26</v>
      </c>
      <c r="O13" s="206">
        <v>2.11</v>
      </c>
      <c r="P13" s="206">
        <v>2.88</v>
      </c>
      <c r="Q13" s="206">
        <v>2.77</v>
      </c>
      <c r="R13" s="206">
        <v>6.74</v>
      </c>
      <c r="S13" s="206">
        <v>3.36</v>
      </c>
      <c r="T13" s="206">
        <v>1.41</v>
      </c>
      <c r="U13" s="206">
        <v>11.53</v>
      </c>
      <c r="V13" s="206">
        <v>5.27</v>
      </c>
      <c r="W13" s="206">
        <v>4.6500000000000004</v>
      </c>
      <c r="X13" s="206">
        <v>15.4</v>
      </c>
      <c r="Y13" s="206">
        <v>0</v>
      </c>
      <c r="Z13" s="206">
        <v>38.1</v>
      </c>
      <c r="AA13" s="206">
        <v>13.73</v>
      </c>
      <c r="AB13" s="206">
        <v>0</v>
      </c>
      <c r="AC13" s="206">
        <v>10.96</v>
      </c>
      <c r="AD13" s="206">
        <v>0</v>
      </c>
      <c r="AE13" s="206">
        <v>0</v>
      </c>
      <c r="AF13" s="206">
        <v>0</v>
      </c>
      <c r="AG13" s="206">
        <v>0</v>
      </c>
      <c r="AH13" s="206">
        <v>35.35</v>
      </c>
      <c r="AI13" s="206">
        <v>0</v>
      </c>
      <c r="AJ13" s="206">
        <v>0</v>
      </c>
      <c r="AK13" s="206">
        <v>12.6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9.92</v>
      </c>
      <c r="D14" s="206">
        <v>0</v>
      </c>
      <c r="E14" s="206">
        <v>0</v>
      </c>
      <c r="F14" s="206">
        <v>0</v>
      </c>
      <c r="G14" s="206">
        <v>6.07</v>
      </c>
      <c r="H14" s="206">
        <v>0</v>
      </c>
      <c r="I14" s="206">
        <v>23.65</v>
      </c>
      <c r="J14" s="206">
        <v>0</v>
      </c>
      <c r="K14" s="206">
        <v>80.319999999999993</v>
      </c>
      <c r="L14" s="206">
        <v>54.69</v>
      </c>
      <c r="M14" s="206">
        <v>0</v>
      </c>
      <c r="N14" s="206">
        <v>1.26</v>
      </c>
      <c r="O14" s="206">
        <v>2.11</v>
      </c>
      <c r="P14" s="206">
        <v>2.88</v>
      </c>
      <c r="Q14" s="206">
        <v>2.77</v>
      </c>
      <c r="R14" s="206">
        <v>6.74</v>
      </c>
      <c r="S14" s="206">
        <v>3.36</v>
      </c>
      <c r="T14" s="206">
        <v>1.41</v>
      </c>
      <c r="U14" s="206">
        <v>11.53</v>
      </c>
      <c r="V14" s="206">
        <v>5.27</v>
      </c>
      <c r="W14" s="206">
        <v>4.6500000000000004</v>
      </c>
      <c r="X14" s="206">
        <v>15.4</v>
      </c>
      <c r="Y14" s="206">
        <v>0</v>
      </c>
      <c r="Z14" s="206">
        <v>38.1</v>
      </c>
      <c r="AA14" s="206">
        <v>13.73</v>
      </c>
      <c r="AB14" s="206">
        <v>0</v>
      </c>
      <c r="AC14" s="206">
        <v>10.96</v>
      </c>
      <c r="AD14" s="206">
        <v>0</v>
      </c>
      <c r="AE14" s="206">
        <v>0</v>
      </c>
      <c r="AF14" s="206">
        <v>0</v>
      </c>
      <c r="AG14" s="206">
        <v>0</v>
      </c>
      <c r="AH14" s="206">
        <v>35.35</v>
      </c>
      <c r="AI14" s="206">
        <v>0</v>
      </c>
      <c r="AJ14" s="206">
        <v>0</v>
      </c>
      <c r="AK14" s="206">
        <v>12.6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9.92</v>
      </c>
      <c r="D15" s="206">
        <v>0</v>
      </c>
      <c r="E15" s="206">
        <v>0</v>
      </c>
      <c r="F15" s="206">
        <v>0</v>
      </c>
      <c r="G15" s="206">
        <v>6.07</v>
      </c>
      <c r="H15" s="206">
        <v>0</v>
      </c>
      <c r="I15" s="206">
        <v>23.65</v>
      </c>
      <c r="J15" s="206">
        <v>0</v>
      </c>
      <c r="K15" s="206">
        <v>80.17</v>
      </c>
      <c r="L15" s="206">
        <v>54.69</v>
      </c>
      <c r="M15" s="206">
        <v>0</v>
      </c>
      <c r="N15" s="206">
        <v>1.26</v>
      </c>
      <c r="O15" s="206">
        <v>2.11</v>
      </c>
      <c r="P15" s="206">
        <v>2.88</v>
      </c>
      <c r="Q15" s="206">
        <v>2.77</v>
      </c>
      <c r="R15" s="206">
        <v>6.53</v>
      </c>
      <c r="S15" s="206">
        <v>3.29</v>
      </c>
      <c r="T15" s="206">
        <v>1.41</v>
      </c>
      <c r="U15" s="206">
        <v>11.53</v>
      </c>
      <c r="V15" s="206">
        <v>5.27</v>
      </c>
      <c r="W15" s="206">
        <v>4.6500000000000004</v>
      </c>
      <c r="X15" s="206">
        <v>15.4</v>
      </c>
      <c r="Y15" s="206">
        <v>0</v>
      </c>
      <c r="Z15" s="206">
        <v>38.1</v>
      </c>
      <c r="AA15" s="206">
        <v>13.73</v>
      </c>
      <c r="AB15" s="206">
        <v>0</v>
      </c>
      <c r="AC15" s="206">
        <v>10.96</v>
      </c>
      <c r="AD15" s="206">
        <v>0</v>
      </c>
      <c r="AE15" s="206">
        <v>0</v>
      </c>
      <c r="AF15" s="206">
        <v>0</v>
      </c>
      <c r="AG15" s="206">
        <v>0</v>
      </c>
      <c r="AH15" s="206">
        <v>35.35</v>
      </c>
      <c r="AI15" s="206">
        <v>0</v>
      </c>
      <c r="AJ15" s="206">
        <v>0</v>
      </c>
      <c r="AK15" s="206">
        <v>12.6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9.92</v>
      </c>
      <c r="D16" s="206">
        <v>0</v>
      </c>
      <c r="E16" s="206">
        <v>0</v>
      </c>
      <c r="F16" s="206">
        <v>0</v>
      </c>
      <c r="G16" s="206">
        <v>6.07</v>
      </c>
      <c r="H16" s="206">
        <v>0</v>
      </c>
      <c r="I16" s="206">
        <v>23.65</v>
      </c>
      <c r="J16" s="206">
        <v>0</v>
      </c>
      <c r="K16" s="206">
        <v>80.17</v>
      </c>
      <c r="L16" s="206">
        <v>54.69</v>
      </c>
      <c r="M16" s="206">
        <v>0</v>
      </c>
      <c r="N16" s="206">
        <v>1.26</v>
      </c>
      <c r="O16" s="206">
        <v>2.11</v>
      </c>
      <c r="P16" s="206">
        <v>2.88</v>
      </c>
      <c r="Q16" s="206">
        <v>2.77</v>
      </c>
      <c r="R16" s="206">
        <v>6.53</v>
      </c>
      <c r="S16" s="206">
        <v>3.29</v>
      </c>
      <c r="T16" s="206">
        <v>1.41</v>
      </c>
      <c r="U16" s="206">
        <v>11.53</v>
      </c>
      <c r="V16" s="206">
        <v>5.27</v>
      </c>
      <c r="W16" s="206">
        <v>4.6500000000000004</v>
      </c>
      <c r="X16" s="206">
        <v>15.4</v>
      </c>
      <c r="Y16" s="206">
        <v>0</v>
      </c>
      <c r="Z16" s="206">
        <v>38.1</v>
      </c>
      <c r="AA16" s="206">
        <v>13.73</v>
      </c>
      <c r="AB16" s="206">
        <v>0</v>
      </c>
      <c r="AC16" s="206">
        <v>10.96</v>
      </c>
      <c r="AD16" s="206">
        <v>0</v>
      </c>
      <c r="AE16" s="206">
        <v>0</v>
      </c>
      <c r="AF16" s="206">
        <v>0</v>
      </c>
      <c r="AG16" s="206">
        <v>0</v>
      </c>
      <c r="AH16" s="206">
        <v>35.35</v>
      </c>
      <c r="AI16" s="206">
        <v>0</v>
      </c>
      <c r="AJ16" s="206">
        <v>0</v>
      </c>
      <c r="AK16" s="206">
        <v>12.6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9.92</v>
      </c>
      <c r="D17" s="206">
        <v>0</v>
      </c>
      <c r="E17" s="206">
        <v>0</v>
      </c>
      <c r="F17" s="206">
        <v>0</v>
      </c>
      <c r="G17" s="206">
        <v>6.07</v>
      </c>
      <c r="H17" s="206">
        <v>0</v>
      </c>
      <c r="I17" s="206">
        <v>23.65</v>
      </c>
      <c r="J17" s="206">
        <v>0</v>
      </c>
      <c r="K17" s="206">
        <v>80.17</v>
      </c>
      <c r="L17" s="206">
        <v>54.69</v>
      </c>
      <c r="M17" s="206">
        <v>0</v>
      </c>
      <c r="N17" s="206">
        <v>1.26</v>
      </c>
      <c r="O17" s="206">
        <v>2.11</v>
      </c>
      <c r="P17" s="206">
        <v>2.88</v>
      </c>
      <c r="Q17" s="206">
        <v>2.77</v>
      </c>
      <c r="R17" s="206">
        <v>6.53</v>
      </c>
      <c r="S17" s="206">
        <v>3.29</v>
      </c>
      <c r="T17" s="206">
        <v>1.41</v>
      </c>
      <c r="U17" s="206">
        <v>11.53</v>
      </c>
      <c r="V17" s="206">
        <v>5.27</v>
      </c>
      <c r="W17" s="206">
        <v>4.6500000000000004</v>
      </c>
      <c r="X17" s="206">
        <v>15.4</v>
      </c>
      <c r="Y17" s="206">
        <v>0</v>
      </c>
      <c r="Z17" s="206">
        <v>38.1</v>
      </c>
      <c r="AA17" s="206">
        <v>13.73</v>
      </c>
      <c r="AB17" s="206">
        <v>0</v>
      </c>
      <c r="AC17" s="206">
        <v>10.96</v>
      </c>
      <c r="AD17" s="206">
        <v>0</v>
      </c>
      <c r="AE17" s="206">
        <v>0</v>
      </c>
      <c r="AF17" s="206">
        <v>0</v>
      </c>
      <c r="AG17" s="206">
        <v>0</v>
      </c>
      <c r="AH17" s="206">
        <v>35.35</v>
      </c>
      <c r="AI17" s="206">
        <v>0</v>
      </c>
      <c r="AJ17" s="206">
        <v>0</v>
      </c>
      <c r="AK17" s="206">
        <v>12.6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9.92</v>
      </c>
      <c r="D18" s="206">
        <v>0</v>
      </c>
      <c r="E18" s="206">
        <v>0</v>
      </c>
      <c r="F18" s="206">
        <v>0</v>
      </c>
      <c r="G18" s="206">
        <v>6.07</v>
      </c>
      <c r="H18" s="206">
        <v>0</v>
      </c>
      <c r="I18" s="206">
        <v>23.65</v>
      </c>
      <c r="J18" s="206">
        <v>0</v>
      </c>
      <c r="K18" s="206">
        <v>80.17</v>
      </c>
      <c r="L18" s="206">
        <v>54.69</v>
      </c>
      <c r="M18" s="206">
        <v>0</v>
      </c>
      <c r="N18" s="206">
        <v>1.26</v>
      </c>
      <c r="O18" s="206">
        <v>2.11</v>
      </c>
      <c r="P18" s="206">
        <v>2.88</v>
      </c>
      <c r="Q18" s="206">
        <v>2.77</v>
      </c>
      <c r="R18" s="206">
        <v>6.53</v>
      </c>
      <c r="S18" s="206">
        <v>3.29</v>
      </c>
      <c r="T18" s="206">
        <v>1.41</v>
      </c>
      <c r="U18" s="206">
        <v>11.53</v>
      </c>
      <c r="V18" s="206">
        <v>5.27</v>
      </c>
      <c r="W18" s="206">
        <v>4.6500000000000004</v>
      </c>
      <c r="X18" s="206">
        <v>15.4</v>
      </c>
      <c r="Y18" s="206">
        <v>0</v>
      </c>
      <c r="Z18" s="206">
        <v>38.1</v>
      </c>
      <c r="AA18" s="206">
        <v>13.73</v>
      </c>
      <c r="AB18" s="206">
        <v>0</v>
      </c>
      <c r="AC18" s="206">
        <v>10.96</v>
      </c>
      <c r="AD18" s="206">
        <v>0</v>
      </c>
      <c r="AE18" s="206">
        <v>0</v>
      </c>
      <c r="AF18" s="206">
        <v>0</v>
      </c>
      <c r="AG18" s="206">
        <v>0</v>
      </c>
      <c r="AH18" s="206">
        <v>35.35</v>
      </c>
      <c r="AI18" s="206">
        <v>0</v>
      </c>
      <c r="AJ18" s="206">
        <v>0</v>
      </c>
      <c r="AK18" s="206">
        <v>12.6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9.92</v>
      </c>
      <c r="D19" s="206">
        <v>0</v>
      </c>
      <c r="E19" s="206">
        <v>0</v>
      </c>
      <c r="F19" s="206">
        <v>0</v>
      </c>
      <c r="G19" s="206">
        <v>6.07</v>
      </c>
      <c r="H19" s="206">
        <v>0</v>
      </c>
      <c r="I19" s="206">
        <v>23.65</v>
      </c>
      <c r="J19" s="206">
        <v>0</v>
      </c>
      <c r="K19" s="206">
        <v>80.17</v>
      </c>
      <c r="L19" s="206">
        <v>54.69</v>
      </c>
      <c r="M19" s="206">
        <v>0</v>
      </c>
      <c r="N19" s="206">
        <v>1.26</v>
      </c>
      <c r="O19" s="206">
        <v>2.11</v>
      </c>
      <c r="P19" s="206">
        <v>2.88</v>
      </c>
      <c r="Q19" s="206">
        <v>2.77</v>
      </c>
      <c r="R19" s="206">
        <v>6.54</v>
      </c>
      <c r="S19" s="206">
        <v>3.29</v>
      </c>
      <c r="T19" s="206">
        <v>1.41</v>
      </c>
      <c r="U19" s="206">
        <v>11.53</v>
      </c>
      <c r="V19" s="206">
        <v>5.27</v>
      </c>
      <c r="W19" s="206">
        <v>4.6500000000000004</v>
      </c>
      <c r="X19" s="206">
        <v>15.4</v>
      </c>
      <c r="Y19" s="206">
        <v>0</v>
      </c>
      <c r="Z19" s="206">
        <v>38.1</v>
      </c>
      <c r="AA19" s="206">
        <v>13.73</v>
      </c>
      <c r="AB19" s="206">
        <v>0</v>
      </c>
      <c r="AC19" s="206">
        <v>10.96</v>
      </c>
      <c r="AD19" s="206">
        <v>0</v>
      </c>
      <c r="AE19" s="206">
        <v>0</v>
      </c>
      <c r="AF19" s="206">
        <v>0</v>
      </c>
      <c r="AG19" s="206">
        <v>0</v>
      </c>
      <c r="AH19" s="206">
        <v>35.35</v>
      </c>
      <c r="AI19" s="206">
        <v>0</v>
      </c>
      <c r="AJ19" s="206">
        <v>0</v>
      </c>
      <c r="AK19" s="206">
        <v>12.6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9.92</v>
      </c>
      <c r="D20" s="206">
        <v>0</v>
      </c>
      <c r="E20" s="206">
        <v>0</v>
      </c>
      <c r="F20" s="206">
        <v>0</v>
      </c>
      <c r="G20" s="206">
        <v>6.07</v>
      </c>
      <c r="H20" s="206">
        <v>0</v>
      </c>
      <c r="I20" s="206">
        <v>23.65</v>
      </c>
      <c r="J20" s="206">
        <v>0</v>
      </c>
      <c r="K20" s="206">
        <v>80.17</v>
      </c>
      <c r="L20" s="206">
        <v>54.69</v>
      </c>
      <c r="M20" s="206">
        <v>0</v>
      </c>
      <c r="N20" s="206">
        <v>1.26</v>
      </c>
      <c r="O20" s="206">
        <v>2.11</v>
      </c>
      <c r="P20" s="206">
        <v>2.88</v>
      </c>
      <c r="Q20" s="206">
        <v>2.77</v>
      </c>
      <c r="R20" s="206">
        <v>6.54</v>
      </c>
      <c r="S20" s="206">
        <v>3.29</v>
      </c>
      <c r="T20" s="206">
        <v>1.41</v>
      </c>
      <c r="U20" s="206">
        <v>11.53</v>
      </c>
      <c r="V20" s="206">
        <v>5.27</v>
      </c>
      <c r="W20" s="206">
        <v>4.6500000000000004</v>
      </c>
      <c r="X20" s="206">
        <v>15.4</v>
      </c>
      <c r="Y20" s="206">
        <v>0</v>
      </c>
      <c r="Z20" s="206">
        <v>38.1</v>
      </c>
      <c r="AA20" s="206">
        <v>13.73</v>
      </c>
      <c r="AB20" s="206">
        <v>0</v>
      </c>
      <c r="AC20" s="206">
        <v>10.96</v>
      </c>
      <c r="AD20" s="206">
        <v>0</v>
      </c>
      <c r="AE20" s="206">
        <v>0</v>
      </c>
      <c r="AF20" s="206">
        <v>0</v>
      </c>
      <c r="AG20" s="206">
        <v>0</v>
      </c>
      <c r="AH20" s="206">
        <v>35.35</v>
      </c>
      <c r="AI20" s="206">
        <v>0</v>
      </c>
      <c r="AJ20" s="206">
        <v>0</v>
      </c>
      <c r="AK20" s="206">
        <v>12.6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9.92</v>
      </c>
      <c r="D21" s="206">
        <v>0</v>
      </c>
      <c r="E21" s="206">
        <v>0</v>
      </c>
      <c r="F21" s="206">
        <v>0</v>
      </c>
      <c r="G21" s="206">
        <v>6.07</v>
      </c>
      <c r="H21" s="206">
        <v>0</v>
      </c>
      <c r="I21" s="206">
        <v>23.65</v>
      </c>
      <c r="J21" s="206">
        <v>0</v>
      </c>
      <c r="K21" s="206">
        <v>85.04</v>
      </c>
      <c r="L21" s="206">
        <v>55.13</v>
      </c>
      <c r="M21" s="206">
        <v>0</v>
      </c>
      <c r="N21" s="206">
        <v>1.26</v>
      </c>
      <c r="O21" s="206">
        <v>2.11</v>
      </c>
      <c r="P21" s="206">
        <v>2.88</v>
      </c>
      <c r="Q21" s="206">
        <v>2.77</v>
      </c>
      <c r="R21" s="206">
        <v>6.76</v>
      </c>
      <c r="S21" s="206">
        <v>3.84</v>
      </c>
      <c r="T21" s="206">
        <v>1.41</v>
      </c>
      <c r="U21" s="206">
        <v>11.53</v>
      </c>
      <c r="V21" s="206">
        <v>5.27</v>
      </c>
      <c r="W21" s="206">
        <v>4.6500000000000004</v>
      </c>
      <c r="X21" s="206">
        <v>15.4</v>
      </c>
      <c r="Y21" s="206">
        <v>0</v>
      </c>
      <c r="Z21" s="206">
        <v>25.45</v>
      </c>
      <c r="AA21" s="206">
        <v>0.96</v>
      </c>
      <c r="AB21" s="206">
        <v>0</v>
      </c>
      <c r="AC21" s="206">
        <v>10.96</v>
      </c>
      <c r="AD21" s="206">
        <v>0</v>
      </c>
      <c r="AE21" s="206">
        <v>0</v>
      </c>
      <c r="AF21" s="206">
        <v>0</v>
      </c>
      <c r="AG21" s="206">
        <v>0</v>
      </c>
      <c r="AH21" s="206">
        <v>35.35</v>
      </c>
      <c r="AI21" s="206">
        <v>0</v>
      </c>
      <c r="AJ21" s="206">
        <v>0</v>
      </c>
      <c r="AK21" s="206">
        <v>12.6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9.92</v>
      </c>
      <c r="D22" s="206">
        <v>0</v>
      </c>
      <c r="E22" s="206">
        <v>0</v>
      </c>
      <c r="F22" s="206">
        <v>0</v>
      </c>
      <c r="G22" s="206">
        <v>6.07</v>
      </c>
      <c r="H22" s="206">
        <v>0</v>
      </c>
      <c r="I22" s="206">
        <v>23.65</v>
      </c>
      <c r="J22" s="206">
        <v>0</v>
      </c>
      <c r="K22" s="206">
        <v>85.04</v>
      </c>
      <c r="L22" s="206">
        <v>55.13</v>
      </c>
      <c r="M22" s="206">
        <v>0</v>
      </c>
      <c r="N22" s="206">
        <v>1.26</v>
      </c>
      <c r="O22" s="206">
        <v>2.11</v>
      </c>
      <c r="P22" s="206">
        <v>2.88</v>
      </c>
      <c r="Q22" s="206">
        <v>2.77</v>
      </c>
      <c r="R22" s="206">
        <v>6.76</v>
      </c>
      <c r="S22" s="206">
        <v>3.84</v>
      </c>
      <c r="T22" s="206">
        <v>1.41</v>
      </c>
      <c r="U22" s="206">
        <v>11.53</v>
      </c>
      <c r="V22" s="206">
        <v>5.27</v>
      </c>
      <c r="W22" s="206">
        <v>4.6500000000000004</v>
      </c>
      <c r="X22" s="206">
        <v>15.4</v>
      </c>
      <c r="Y22" s="206">
        <v>0</v>
      </c>
      <c r="Z22" s="206">
        <v>25.45</v>
      </c>
      <c r="AA22" s="206">
        <v>0.96</v>
      </c>
      <c r="AB22" s="206">
        <v>0</v>
      </c>
      <c r="AC22" s="206">
        <v>10.96</v>
      </c>
      <c r="AD22" s="206">
        <v>0</v>
      </c>
      <c r="AE22" s="206">
        <v>0</v>
      </c>
      <c r="AF22" s="206">
        <v>0</v>
      </c>
      <c r="AG22" s="206">
        <v>0</v>
      </c>
      <c r="AH22" s="206">
        <v>35.35</v>
      </c>
      <c r="AI22" s="206">
        <v>0</v>
      </c>
      <c r="AJ22" s="206">
        <v>0</v>
      </c>
      <c r="AK22" s="206">
        <v>12.6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9.92</v>
      </c>
      <c r="D23" s="206">
        <v>0</v>
      </c>
      <c r="E23" s="206">
        <v>0</v>
      </c>
      <c r="F23" s="206">
        <v>0</v>
      </c>
      <c r="G23" s="206">
        <v>6.07</v>
      </c>
      <c r="H23" s="206">
        <v>0</v>
      </c>
      <c r="I23" s="206">
        <v>23.65</v>
      </c>
      <c r="J23" s="206">
        <v>0</v>
      </c>
      <c r="K23" s="206">
        <v>61.3</v>
      </c>
      <c r="L23" s="206">
        <v>55.13</v>
      </c>
      <c r="M23" s="206">
        <v>0</v>
      </c>
      <c r="N23" s="206">
        <v>1.26</v>
      </c>
      <c r="O23" s="206">
        <v>2.11</v>
      </c>
      <c r="P23" s="206">
        <v>2.88</v>
      </c>
      <c r="Q23" s="206">
        <v>2.77</v>
      </c>
      <c r="R23" s="206">
        <v>2.08</v>
      </c>
      <c r="S23" s="206">
        <v>4.7300000000000004</v>
      </c>
      <c r="T23" s="206">
        <v>1.41</v>
      </c>
      <c r="U23" s="206">
        <v>11.53</v>
      </c>
      <c r="V23" s="206">
        <v>2.95</v>
      </c>
      <c r="W23" s="206">
        <v>2.54</v>
      </c>
      <c r="X23" s="206">
        <v>8.76</v>
      </c>
      <c r="Y23" s="206">
        <v>0</v>
      </c>
      <c r="Z23" s="206">
        <v>9.48</v>
      </c>
      <c r="AA23" s="206">
        <v>0.96</v>
      </c>
      <c r="AB23" s="206">
        <v>0</v>
      </c>
      <c r="AC23" s="206">
        <v>10.96</v>
      </c>
      <c r="AD23" s="206">
        <v>0</v>
      </c>
      <c r="AE23" s="206">
        <v>0</v>
      </c>
      <c r="AF23" s="206">
        <v>0</v>
      </c>
      <c r="AG23" s="206">
        <v>0</v>
      </c>
      <c r="AH23" s="206">
        <v>35.35</v>
      </c>
      <c r="AI23" s="206">
        <v>0</v>
      </c>
      <c r="AJ23" s="206">
        <v>0</v>
      </c>
      <c r="AK23" s="206">
        <v>12.6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9.92</v>
      </c>
      <c r="D24" s="206">
        <v>0</v>
      </c>
      <c r="E24" s="206">
        <v>0</v>
      </c>
      <c r="F24" s="206">
        <v>0</v>
      </c>
      <c r="G24" s="206">
        <v>6.07</v>
      </c>
      <c r="H24" s="206">
        <v>0</v>
      </c>
      <c r="I24" s="206">
        <v>23.65</v>
      </c>
      <c r="J24" s="206">
        <v>0</v>
      </c>
      <c r="K24" s="206">
        <v>56.7</v>
      </c>
      <c r="L24" s="206">
        <v>55.13</v>
      </c>
      <c r="M24" s="206">
        <v>0</v>
      </c>
      <c r="N24" s="206">
        <v>1.26</v>
      </c>
      <c r="O24" s="206">
        <v>2.11</v>
      </c>
      <c r="P24" s="206">
        <v>2.88</v>
      </c>
      <c r="Q24" s="206">
        <v>2.77</v>
      </c>
      <c r="R24" s="206">
        <v>0.45</v>
      </c>
      <c r="S24" s="206">
        <v>4.74</v>
      </c>
      <c r="T24" s="206">
        <v>1.41</v>
      </c>
      <c r="U24" s="206">
        <v>11.53</v>
      </c>
      <c r="V24" s="206">
        <v>0.92</v>
      </c>
      <c r="W24" s="206">
        <v>0.62</v>
      </c>
      <c r="X24" s="206">
        <v>2.57</v>
      </c>
      <c r="Y24" s="206">
        <v>0</v>
      </c>
      <c r="Z24" s="206">
        <v>12.11</v>
      </c>
      <c r="AA24" s="206">
        <v>0.96</v>
      </c>
      <c r="AB24" s="206">
        <v>0</v>
      </c>
      <c r="AC24" s="206">
        <v>10.96</v>
      </c>
      <c r="AD24" s="206">
        <v>0</v>
      </c>
      <c r="AE24" s="206">
        <v>0</v>
      </c>
      <c r="AF24" s="206">
        <v>0</v>
      </c>
      <c r="AG24" s="206">
        <v>0</v>
      </c>
      <c r="AH24" s="206">
        <v>35.35</v>
      </c>
      <c r="AI24" s="206">
        <v>0</v>
      </c>
      <c r="AJ24" s="206">
        <v>0</v>
      </c>
      <c r="AK24" s="206">
        <v>12.6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9.92</v>
      </c>
      <c r="D25" s="206">
        <v>0</v>
      </c>
      <c r="E25" s="206">
        <v>0</v>
      </c>
      <c r="F25" s="206">
        <v>0</v>
      </c>
      <c r="G25" s="206">
        <v>6.07</v>
      </c>
      <c r="H25" s="206">
        <v>0</v>
      </c>
      <c r="I25" s="206">
        <v>23.65</v>
      </c>
      <c r="J25" s="206">
        <v>0</v>
      </c>
      <c r="K25" s="206">
        <v>6.9</v>
      </c>
      <c r="L25" s="206">
        <v>55.13</v>
      </c>
      <c r="M25" s="206">
        <v>0</v>
      </c>
      <c r="N25" s="206">
        <v>1.26</v>
      </c>
      <c r="O25" s="206">
        <v>2.11</v>
      </c>
      <c r="P25" s="206">
        <v>2.88</v>
      </c>
      <c r="Q25" s="206">
        <v>2.77</v>
      </c>
      <c r="R25" s="206">
        <v>0.45</v>
      </c>
      <c r="S25" s="206">
        <v>4.75</v>
      </c>
      <c r="T25" s="206">
        <v>1.41</v>
      </c>
      <c r="U25" s="206">
        <v>11.53</v>
      </c>
      <c r="V25" s="206">
        <v>0.28000000000000003</v>
      </c>
      <c r="W25" s="206">
        <v>0.64</v>
      </c>
      <c r="X25" s="206">
        <v>1.23</v>
      </c>
      <c r="Y25" s="206">
        <v>0</v>
      </c>
      <c r="Z25" s="206">
        <v>12.11</v>
      </c>
      <c r="AA25" s="206">
        <v>0.96</v>
      </c>
      <c r="AB25" s="206">
        <v>0</v>
      </c>
      <c r="AC25" s="206">
        <v>10.96</v>
      </c>
      <c r="AD25" s="206">
        <v>0</v>
      </c>
      <c r="AE25" s="206">
        <v>0</v>
      </c>
      <c r="AF25" s="206">
        <v>0</v>
      </c>
      <c r="AG25" s="206">
        <v>0</v>
      </c>
      <c r="AH25" s="206">
        <v>35.35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9.92</v>
      </c>
      <c r="D26" s="206">
        <v>0</v>
      </c>
      <c r="E26" s="206">
        <v>0</v>
      </c>
      <c r="F26" s="206">
        <v>0</v>
      </c>
      <c r="G26" s="206">
        <v>6.07</v>
      </c>
      <c r="H26" s="206">
        <v>0</v>
      </c>
      <c r="I26" s="206">
        <v>23.65</v>
      </c>
      <c r="J26" s="206">
        <v>0</v>
      </c>
      <c r="K26" s="206">
        <v>6.9</v>
      </c>
      <c r="L26" s="206">
        <v>55.13</v>
      </c>
      <c r="M26" s="206">
        <v>0</v>
      </c>
      <c r="N26" s="206">
        <v>1.26</v>
      </c>
      <c r="O26" s="206">
        <v>2.11</v>
      </c>
      <c r="P26" s="206">
        <v>2.88</v>
      </c>
      <c r="Q26" s="206">
        <v>2.5</v>
      </c>
      <c r="R26" s="206">
        <v>0.45</v>
      </c>
      <c r="S26" s="206">
        <v>4.75</v>
      </c>
      <c r="T26" s="206">
        <v>1.41</v>
      </c>
      <c r="U26" s="206">
        <v>11.53</v>
      </c>
      <c r="V26" s="206">
        <v>0.28000000000000003</v>
      </c>
      <c r="W26" s="206">
        <v>0.36</v>
      </c>
      <c r="X26" s="206">
        <v>1.04</v>
      </c>
      <c r="Y26" s="206">
        <v>0</v>
      </c>
      <c r="Z26" s="206">
        <v>12.11</v>
      </c>
      <c r="AA26" s="206">
        <v>0.96</v>
      </c>
      <c r="AB26" s="206">
        <v>0</v>
      </c>
      <c r="AC26" s="206">
        <v>-2.56</v>
      </c>
      <c r="AD26" s="206">
        <v>0</v>
      </c>
      <c r="AE26" s="206">
        <v>0</v>
      </c>
      <c r="AF26" s="206">
        <v>0</v>
      </c>
      <c r="AG26" s="206">
        <v>0</v>
      </c>
      <c r="AH26" s="206">
        <v>35.35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1.33</v>
      </c>
      <c r="E27" s="206">
        <v>0</v>
      </c>
      <c r="F27" s="206">
        <v>0</v>
      </c>
      <c r="G27" s="206">
        <v>6.07</v>
      </c>
      <c r="H27" s="206">
        <v>0</v>
      </c>
      <c r="I27" s="206">
        <v>22.26</v>
      </c>
      <c r="J27" s="206">
        <v>0.28000000000000003</v>
      </c>
      <c r="K27" s="206">
        <v>18.489999999999998</v>
      </c>
      <c r="L27" s="206">
        <v>54.69</v>
      </c>
      <c r="M27" s="206">
        <v>0</v>
      </c>
      <c r="N27" s="206">
        <v>1.26</v>
      </c>
      <c r="O27" s="206">
        <v>2.11</v>
      </c>
      <c r="P27" s="206">
        <v>0.59</v>
      </c>
      <c r="Q27" s="206">
        <v>2.91</v>
      </c>
      <c r="R27" s="206">
        <v>0.45</v>
      </c>
      <c r="S27" s="206">
        <v>4.78</v>
      </c>
      <c r="T27" s="206">
        <v>1.41</v>
      </c>
      <c r="U27" s="206">
        <v>11.53</v>
      </c>
      <c r="V27" s="206">
        <v>0.28000000000000003</v>
      </c>
      <c r="W27" s="206">
        <v>0.36</v>
      </c>
      <c r="X27" s="206">
        <v>1.04</v>
      </c>
      <c r="Y27" s="206">
        <v>0</v>
      </c>
      <c r="Z27" s="206">
        <v>12.11</v>
      </c>
      <c r="AA27" s="206">
        <v>0.96</v>
      </c>
      <c r="AB27" s="206">
        <v>0</v>
      </c>
      <c r="AC27" s="206">
        <v>-2.56</v>
      </c>
      <c r="AD27" s="206">
        <v>0</v>
      </c>
      <c r="AE27" s="206">
        <v>0</v>
      </c>
      <c r="AF27" s="206">
        <v>0</v>
      </c>
      <c r="AG27" s="206">
        <v>0</v>
      </c>
      <c r="AH27" s="206">
        <v>35.35</v>
      </c>
      <c r="AI27" s="206">
        <v>0</v>
      </c>
      <c r="AJ27" s="206">
        <v>0</v>
      </c>
      <c r="AK27" s="206">
        <v>0</v>
      </c>
      <c r="AL27" s="206">
        <v>-16.989999999999998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1.33</v>
      </c>
      <c r="E28" s="206">
        <v>0</v>
      </c>
      <c r="F28" s="206">
        <v>0</v>
      </c>
      <c r="G28" s="206">
        <v>6.07</v>
      </c>
      <c r="H28" s="206">
        <v>0</v>
      </c>
      <c r="I28" s="206">
        <v>20.45</v>
      </c>
      <c r="J28" s="206">
        <v>0.28000000000000003</v>
      </c>
      <c r="K28" s="206">
        <v>6.9</v>
      </c>
      <c r="L28" s="206">
        <v>54.69</v>
      </c>
      <c r="M28" s="206">
        <v>0</v>
      </c>
      <c r="N28" s="206">
        <v>1.26</v>
      </c>
      <c r="O28" s="206">
        <v>2.11</v>
      </c>
      <c r="P28" s="206">
        <v>0.59</v>
      </c>
      <c r="Q28" s="206">
        <v>3.22</v>
      </c>
      <c r="R28" s="206">
        <v>0.45</v>
      </c>
      <c r="S28" s="206">
        <v>0.28000000000000003</v>
      </c>
      <c r="T28" s="206">
        <v>1.41</v>
      </c>
      <c r="U28" s="206">
        <v>11.53</v>
      </c>
      <c r="V28" s="206">
        <v>0.43</v>
      </c>
      <c r="W28" s="206">
        <v>0.36</v>
      </c>
      <c r="X28" s="206">
        <v>1.04</v>
      </c>
      <c r="Y28" s="206">
        <v>0</v>
      </c>
      <c r="Z28" s="206">
        <v>12.11</v>
      </c>
      <c r="AA28" s="206">
        <v>0.96</v>
      </c>
      <c r="AB28" s="206">
        <v>0</v>
      </c>
      <c r="AC28" s="206">
        <v>-2.56</v>
      </c>
      <c r="AD28" s="206">
        <v>0</v>
      </c>
      <c r="AE28" s="206">
        <v>0</v>
      </c>
      <c r="AF28" s="206">
        <v>0</v>
      </c>
      <c r="AG28" s="206">
        <v>0</v>
      </c>
      <c r="AH28" s="206">
        <v>35.35</v>
      </c>
      <c r="AI28" s="206">
        <v>0</v>
      </c>
      <c r="AJ28" s="206">
        <v>0</v>
      </c>
      <c r="AK28" s="206">
        <v>0</v>
      </c>
      <c r="AL28" s="206">
        <v>-16.989999999999998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1.33</v>
      </c>
      <c r="E29" s="206">
        <v>0</v>
      </c>
      <c r="F29" s="206">
        <v>0</v>
      </c>
      <c r="G29" s="206">
        <v>6.07</v>
      </c>
      <c r="H29" s="206">
        <v>0</v>
      </c>
      <c r="I29" s="206">
        <v>16.829999999999998</v>
      </c>
      <c r="J29" s="206">
        <v>0.28000000000000003</v>
      </c>
      <c r="K29" s="206">
        <v>6.9</v>
      </c>
      <c r="L29" s="206">
        <v>20.23</v>
      </c>
      <c r="M29" s="206">
        <v>0</v>
      </c>
      <c r="N29" s="206">
        <v>1.26</v>
      </c>
      <c r="O29" s="206">
        <v>2.11</v>
      </c>
      <c r="P29" s="206">
        <v>0.59</v>
      </c>
      <c r="Q29" s="206">
        <v>1.58</v>
      </c>
      <c r="R29" s="206">
        <v>0.45</v>
      </c>
      <c r="S29" s="206">
        <v>0.28000000000000003</v>
      </c>
      <c r="T29" s="206">
        <v>1.41</v>
      </c>
      <c r="U29" s="206">
        <v>11.53</v>
      </c>
      <c r="V29" s="206">
        <v>0.22</v>
      </c>
      <c r="W29" s="206">
        <v>0.36</v>
      </c>
      <c r="X29" s="206">
        <v>1.04</v>
      </c>
      <c r="Y29" s="206">
        <v>0</v>
      </c>
      <c r="Z29" s="206">
        <v>12.11</v>
      </c>
      <c r="AA29" s="206">
        <v>0.96</v>
      </c>
      <c r="AB29" s="206">
        <v>0</v>
      </c>
      <c r="AC29" s="206">
        <v>10.96</v>
      </c>
      <c r="AD29" s="206">
        <v>0</v>
      </c>
      <c r="AE29" s="206">
        <v>0</v>
      </c>
      <c r="AF29" s="206">
        <v>0</v>
      </c>
      <c r="AG29" s="206">
        <v>0</v>
      </c>
      <c r="AH29" s="206">
        <v>35.35</v>
      </c>
      <c r="AI29" s="206">
        <v>0</v>
      </c>
      <c r="AJ29" s="206">
        <v>0</v>
      </c>
      <c r="AK29" s="206">
        <v>0</v>
      </c>
      <c r="AL29" s="206">
        <v>-16.989999999999998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1.33</v>
      </c>
      <c r="E30" s="206">
        <v>0</v>
      </c>
      <c r="F30" s="206">
        <v>0</v>
      </c>
      <c r="G30" s="206">
        <v>6.07</v>
      </c>
      <c r="H30" s="206">
        <v>0</v>
      </c>
      <c r="I30" s="206">
        <v>16.829999999999998</v>
      </c>
      <c r="J30" s="206">
        <v>0.28000000000000003</v>
      </c>
      <c r="K30" s="206">
        <v>6.9</v>
      </c>
      <c r="L30" s="206">
        <v>20.23</v>
      </c>
      <c r="M30" s="206">
        <v>0</v>
      </c>
      <c r="N30" s="206">
        <v>1.26</v>
      </c>
      <c r="O30" s="206">
        <v>2.11</v>
      </c>
      <c r="P30" s="206">
        <v>0.59</v>
      </c>
      <c r="Q30" s="206">
        <v>0.19</v>
      </c>
      <c r="R30" s="206">
        <v>0.45</v>
      </c>
      <c r="S30" s="206">
        <v>0.28000000000000003</v>
      </c>
      <c r="T30" s="206">
        <v>1.41</v>
      </c>
      <c r="U30" s="206">
        <v>11.53</v>
      </c>
      <c r="V30" s="206">
        <v>0.22</v>
      </c>
      <c r="W30" s="206">
        <v>0.36</v>
      </c>
      <c r="X30" s="206">
        <v>1.04</v>
      </c>
      <c r="Y30" s="206">
        <v>0</v>
      </c>
      <c r="Z30" s="206">
        <v>12.11</v>
      </c>
      <c r="AA30" s="206">
        <v>0.96</v>
      </c>
      <c r="AB30" s="206">
        <v>0</v>
      </c>
      <c r="AC30" s="206">
        <v>10.96</v>
      </c>
      <c r="AD30" s="206">
        <v>0</v>
      </c>
      <c r="AE30" s="206">
        <v>0</v>
      </c>
      <c r="AF30" s="206">
        <v>0</v>
      </c>
      <c r="AG30" s="206">
        <v>0</v>
      </c>
      <c r="AH30" s="206">
        <v>35.35</v>
      </c>
      <c r="AI30" s="206">
        <v>0</v>
      </c>
      <c r="AJ30" s="206">
        <v>0</v>
      </c>
      <c r="AK30" s="206">
        <v>0</v>
      </c>
      <c r="AL30" s="206">
        <v>-16.989999999999998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1.33</v>
      </c>
      <c r="E31" s="206">
        <v>0</v>
      </c>
      <c r="F31" s="206">
        <v>0</v>
      </c>
      <c r="G31" s="206">
        <v>6.07</v>
      </c>
      <c r="H31" s="206">
        <v>0</v>
      </c>
      <c r="I31" s="206">
        <v>16.829999999999998</v>
      </c>
      <c r="J31" s="206">
        <v>0.28000000000000003</v>
      </c>
      <c r="K31" s="206">
        <v>6.9</v>
      </c>
      <c r="L31" s="206">
        <v>20.23</v>
      </c>
      <c r="M31" s="206">
        <v>0</v>
      </c>
      <c r="N31" s="206">
        <v>1.26</v>
      </c>
      <c r="O31" s="206">
        <v>2.11</v>
      </c>
      <c r="P31" s="206">
        <v>0.59</v>
      </c>
      <c r="Q31" s="206">
        <v>0.09</v>
      </c>
      <c r="R31" s="206">
        <v>0.45</v>
      </c>
      <c r="S31" s="206">
        <v>0.28000000000000003</v>
      </c>
      <c r="T31" s="206">
        <v>1.41</v>
      </c>
      <c r="U31" s="206">
        <v>10.97</v>
      </c>
      <c r="V31" s="206">
        <v>0.43</v>
      </c>
      <c r="W31" s="206">
        <v>0.36</v>
      </c>
      <c r="X31" s="206">
        <v>1.04</v>
      </c>
      <c r="Y31" s="206">
        <v>0</v>
      </c>
      <c r="Z31" s="206">
        <v>12.11</v>
      </c>
      <c r="AA31" s="206">
        <v>0.96</v>
      </c>
      <c r="AB31" s="206">
        <v>0</v>
      </c>
      <c r="AC31" s="206">
        <v>10.96</v>
      </c>
      <c r="AD31" s="206">
        <v>0</v>
      </c>
      <c r="AE31" s="206">
        <v>0</v>
      </c>
      <c r="AF31" s="206">
        <v>0</v>
      </c>
      <c r="AG31" s="206">
        <v>0</v>
      </c>
      <c r="AH31" s="206">
        <v>35.35</v>
      </c>
      <c r="AI31" s="206">
        <v>0</v>
      </c>
      <c r="AJ31" s="206">
        <v>0</v>
      </c>
      <c r="AK31" s="206">
        <v>0</v>
      </c>
      <c r="AL31" s="206">
        <v>-16.989999999999998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1.33</v>
      </c>
      <c r="E32" s="206">
        <v>0</v>
      </c>
      <c r="F32" s="206">
        <v>0</v>
      </c>
      <c r="G32" s="206">
        <v>6.07</v>
      </c>
      <c r="H32" s="206">
        <v>0</v>
      </c>
      <c r="I32" s="206">
        <v>16.829999999999998</v>
      </c>
      <c r="J32" s="206">
        <v>0.28000000000000003</v>
      </c>
      <c r="K32" s="206">
        <v>6.9</v>
      </c>
      <c r="L32" s="206">
        <v>20.23</v>
      </c>
      <c r="M32" s="206">
        <v>0</v>
      </c>
      <c r="N32" s="206">
        <v>1.26</v>
      </c>
      <c r="O32" s="206">
        <v>2.11</v>
      </c>
      <c r="P32" s="206">
        <v>0.59</v>
      </c>
      <c r="Q32" s="206">
        <v>0.18</v>
      </c>
      <c r="R32" s="206">
        <v>0.45</v>
      </c>
      <c r="S32" s="206">
        <v>0.28000000000000003</v>
      </c>
      <c r="T32" s="206">
        <v>1.41</v>
      </c>
      <c r="U32" s="206">
        <v>10.41</v>
      </c>
      <c r="V32" s="206">
        <v>0.43</v>
      </c>
      <c r="W32" s="206">
        <v>0.36</v>
      </c>
      <c r="X32" s="206">
        <v>1.04</v>
      </c>
      <c r="Y32" s="206">
        <v>0</v>
      </c>
      <c r="Z32" s="206">
        <v>12.11</v>
      </c>
      <c r="AA32" s="206">
        <v>0.96</v>
      </c>
      <c r="AB32" s="206">
        <v>0</v>
      </c>
      <c r="AC32" s="206">
        <v>10.96</v>
      </c>
      <c r="AD32" s="206">
        <v>0</v>
      </c>
      <c r="AE32" s="206">
        <v>0</v>
      </c>
      <c r="AF32" s="206">
        <v>0</v>
      </c>
      <c r="AG32" s="206">
        <v>0</v>
      </c>
      <c r="AH32" s="206">
        <v>35.35</v>
      </c>
      <c r="AI32" s="206">
        <v>0</v>
      </c>
      <c r="AJ32" s="206">
        <v>0</v>
      </c>
      <c r="AK32" s="206">
        <v>0</v>
      </c>
      <c r="AL32" s="206">
        <v>-16.989999999999998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1.33</v>
      </c>
      <c r="E33" s="206">
        <v>0</v>
      </c>
      <c r="F33" s="206">
        <v>0</v>
      </c>
      <c r="G33" s="206">
        <v>6.07</v>
      </c>
      <c r="H33" s="206">
        <v>0</v>
      </c>
      <c r="I33" s="206">
        <v>16.829999999999998</v>
      </c>
      <c r="J33" s="206">
        <v>0.28000000000000003</v>
      </c>
      <c r="K33" s="206">
        <v>6.9</v>
      </c>
      <c r="L33" s="206">
        <v>20.23</v>
      </c>
      <c r="M33" s="206">
        <v>0</v>
      </c>
      <c r="N33" s="206">
        <v>1.26</v>
      </c>
      <c r="O33" s="206">
        <v>2.11</v>
      </c>
      <c r="P33" s="206">
        <v>0.59</v>
      </c>
      <c r="Q33" s="206">
        <v>0.08</v>
      </c>
      <c r="R33" s="206">
        <v>0.45</v>
      </c>
      <c r="S33" s="206">
        <v>0.28000000000000003</v>
      </c>
      <c r="T33" s="206">
        <v>1.41</v>
      </c>
      <c r="U33" s="206">
        <v>9.2200000000000006</v>
      </c>
      <c r="V33" s="206">
        <v>0.43</v>
      </c>
      <c r="W33" s="206">
        <v>0.36</v>
      </c>
      <c r="X33" s="206">
        <v>1.04</v>
      </c>
      <c r="Y33" s="206">
        <v>0</v>
      </c>
      <c r="Z33" s="206">
        <v>12.11</v>
      </c>
      <c r="AA33" s="206">
        <v>0.96</v>
      </c>
      <c r="AB33" s="206">
        <v>0</v>
      </c>
      <c r="AC33" s="206">
        <v>10.96</v>
      </c>
      <c r="AD33" s="206">
        <v>0</v>
      </c>
      <c r="AE33" s="206">
        <v>0</v>
      </c>
      <c r="AF33" s="206">
        <v>0</v>
      </c>
      <c r="AG33" s="206">
        <v>0</v>
      </c>
      <c r="AH33" s="206">
        <v>35.35</v>
      </c>
      <c r="AI33" s="206">
        <v>0</v>
      </c>
      <c r="AJ33" s="206">
        <v>0</v>
      </c>
      <c r="AK33" s="206">
        <v>0</v>
      </c>
      <c r="AL33" s="206">
        <v>-23.4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1.33</v>
      </c>
      <c r="E34" s="206">
        <v>0</v>
      </c>
      <c r="F34" s="206">
        <v>0</v>
      </c>
      <c r="G34" s="206">
        <v>0</v>
      </c>
      <c r="H34" s="206">
        <v>0</v>
      </c>
      <c r="I34" s="206">
        <v>16.829999999999998</v>
      </c>
      <c r="J34" s="206">
        <v>0.28000000000000003</v>
      </c>
      <c r="K34" s="206">
        <v>6.9</v>
      </c>
      <c r="L34" s="206">
        <v>20.23</v>
      </c>
      <c r="M34" s="206">
        <v>0</v>
      </c>
      <c r="N34" s="206">
        <v>1.26</v>
      </c>
      <c r="O34" s="206">
        <v>2.11</v>
      </c>
      <c r="P34" s="206">
        <v>0.59</v>
      </c>
      <c r="Q34" s="206">
        <v>0.56000000000000005</v>
      </c>
      <c r="R34" s="206">
        <v>0.45</v>
      </c>
      <c r="S34" s="206">
        <v>0.28000000000000003</v>
      </c>
      <c r="T34" s="206">
        <v>1.41</v>
      </c>
      <c r="U34" s="206">
        <v>9.2200000000000006</v>
      </c>
      <c r="V34" s="206">
        <v>0.43</v>
      </c>
      <c r="W34" s="206">
        <v>0.36</v>
      </c>
      <c r="X34" s="206">
        <v>1.04</v>
      </c>
      <c r="Y34" s="206">
        <v>0</v>
      </c>
      <c r="Z34" s="206">
        <v>12.11</v>
      </c>
      <c r="AA34" s="206">
        <v>0.96</v>
      </c>
      <c r="AB34" s="206">
        <v>0</v>
      </c>
      <c r="AC34" s="206">
        <v>10.96</v>
      </c>
      <c r="AD34" s="206">
        <v>0</v>
      </c>
      <c r="AE34" s="206">
        <v>0</v>
      </c>
      <c r="AF34" s="206">
        <v>0</v>
      </c>
      <c r="AG34" s="206">
        <v>0</v>
      </c>
      <c r="AH34" s="206">
        <v>35.35</v>
      </c>
      <c r="AI34" s="206">
        <v>0</v>
      </c>
      <c r="AJ34" s="206">
        <v>0</v>
      </c>
      <c r="AK34" s="206">
        <v>0</v>
      </c>
      <c r="AL34" s="206">
        <v>-23.4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1.33</v>
      </c>
      <c r="E35" s="206">
        <v>0</v>
      </c>
      <c r="F35" s="206">
        <v>0</v>
      </c>
      <c r="G35" s="206">
        <v>0</v>
      </c>
      <c r="H35" s="206">
        <v>0</v>
      </c>
      <c r="I35" s="206">
        <v>16.829999999999998</v>
      </c>
      <c r="J35" s="206">
        <v>0.28000000000000003</v>
      </c>
      <c r="K35" s="206">
        <v>6.9</v>
      </c>
      <c r="L35" s="206">
        <v>20.23</v>
      </c>
      <c r="M35" s="206">
        <v>0</v>
      </c>
      <c r="N35" s="206">
        <v>1.26</v>
      </c>
      <c r="O35" s="206">
        <v>2.11</v>
      </c>
      <c r="P35" s="206">
        <v>0.59</v>
      </c>
      <c r="Q35" s="206">
        <v>0.57999999999999996</v>
      </c>
      <c r="R35" s="206">
        <v>0.45</v>
      </c>
      <c r="S35" s="206">
        <v>0.28000000000000003</v>
      </c>
      <c r="T35" s="206">
        <v>1.41</v>
      </c>
      <c r="U35" s="206">
        <v>9.2200000000000006</v>
      </c>
      <c r="V35" s="206">
        <v>0.72</v>
      </c>
      <c r="W35" s="206">
        <v>0.36</v>
      </c>
      <c r="X35" s="206">
        <v>1.04</v>
      </c>
      <c r="Y35" s="206">
        <v>0</v>
      </c>
      <c r="Z35" s="206">
        <v>12.11</v>
      </c>
      <c r="AA35" s="206">
        <v>0.96</v>
      </c>
      <c r="AB35" s="206">
        <v>0</v>
      </c>
      <c r="AC35" s="206">
        <v>19.100000000000001</v>
      </c>
      <c r="AD35" s="206">
        <v>0</v>
      </c>
      <c r="AE35" s="206">
        <v>0</v>
      </c>
      <c r="AF35" s="206">
        <v>0</v>
      </c>
      <c r="AG35" s="206">
        <v>0</v>
      </c>
      <c r="AH35" s="206">
        <v>35.35</v>
      </c>
      <c r="AI35" s="206">
        <v>0</v>
      </c>
      <c r="AJ35" s="206">
        <v>0</v>
      </c>
      <c r="AK35" s="206">
        <v>0</v>
      </c>
      <c r="AL35" s="206">
        <v>-20.7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1.33</v>
      </c>
      <c r="E36" s="206">
        <v>0</v>
      </c>
      <c r="F36" s="206">
        <v>0</v>
      </c>
      <c r="G36" s="206">
        <v>0</v>
      </c>
      <c r="H36" s="206">
        <v>0</v>
      </c>
      <c r="I36" s="206">
        <v>16.559999999999999</v>
      </c>
      <c r="J36" s="206">
        <v>0.28000000000000003</v>
      </c>
      <c r="K36" s="206">
        <v>6.9</v>
      </c>
      <c r="L36" s="206">
        <v>20.23</v>
      </c>
      <c r="M36" s="206">
        <v>0</v>
      </c>
      <c r="N36" s="206">
        <v>1.26</v>
      </c>
      <c r="O36" s="206">
        <v>2.11</v>
      </c>
      <c r="P36" s="206">
        <v>0.59</v>
      </c>
      <c r="Q36" s="206">
        <v>0.57999999999999996</v>
      </c>
      <c r="R36" s="206">
        <v>0.45</v>
      </c>
      <c r="S36" s="206">
        <v>0.28000000000000003</v>
      </c>
      <c r="T36" s="206">
        <v>1.41</v>
      </c>
      <c r="U36" s="206">
        <v>9.2200000000000006</v>
      </c>
      <c r="V36" s="206">
        <v>0.72</v>
      </c>
      <c r="W36" s="206">
        <v>0.36</v>
      </c>
      <c r="X36" s="206">
        <v>1.04</v>
      </c>
      <c r="Y36" s="206">
        <v>0</v>
      </c>
      <c r="Z36" s="206">
        <v>12.11</v>
      </c>
      <c r="AA36" s="206">
        <v>0.96</v>
      </c>
      <c r="AB36" s="206">
        <v>0</v>
      </c>
      <c r="AC36" s="206">
        <v>19.100000000000001</v>
      </c>
      <c r="AD36" s="206">
        <v>-6.37</v>
      </c>
      <c r="AE36" s="206">
        <v>0</v>
      </c>
      <c r="AF36" s="206">
        <v>0</v>
      </c>
      <c r="AG36" s="206">
        <v>0</v>
      </c>
      <c r="AH36" s="206">
        <v>35.35</v>
      </c>
      <c r="AI36" s="206">
        <v>0</v>
      </c>
      <c r="AJ36" s="206">
        <v>0</v>
      </c>
      <c r="AK36" s="206">
        <v>0</v>
      </c>
      <c r="AL36" s="206">
        <v>-20.7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2.67</v>
      </c>
      <c r="E37" s="206">
        <v>0</v>
      </c>
      <c r="F37" s="206">
        <v>0</v>
      </c>
      <c r="G37" s="206">
        <v>0</v>
      </c>
      <c r="H37" s="206">
        <v>0</v>
      </c>
      <c r="I37" s="206">
        <v>16.559999999999999</v>
      </c>
      <c r="J37" s="206">
        <v>0.28000000000000003</v>
      </c>
      <c r="K37" s="206">
        <v>6.9</v>
      </c>
      <c r="L37" s="206">
        <v>20.23</v>
      </c>
      <c r="M37" s="206">
        <v>0</v>
      </c>
      <c r="N37" s="206">
        <v>1.26</v>
      </c>
      <c r="O37" s="206">
        <v>2.11</v>
      </c>
      <c r="P37" s="206">
        <v>0.59</v>
      </c>
      <c r="Q37" s="206">
        <v>1.5</v>
      </c>
      <c r="R37" s="206">
        <v>0.45</v>
      </c>
      <c r="S37" s="206">
        <v>0.28000000000000003</v>
      </c>
      <c r="T37" s="206">
        <v>1.41</v>
      </c>
      <c r="U37" s="206">
        <v>9.2200000000000006</v>
      </c>
      <c r="V37" s="206">
        <v>0.85</v>
      </c>
      <c r="W37" s="206">
        <v>0.36</v>
      </c>
      <c r="X37" s="206">
        <v>1.04</v>
      </c>
      <c r="Y37" s="206">
        <v>0</v>
      </c>
      <c r="Z37" s="206">
        <v>12.11</v>
      </c>
      <c r="AA37" s="206">
        <v>0.96</v>
      </c>
      <c r="AB37" s="206">
        <v>0</v>
      </c>
      <c r="AC37" s="206">
        <v>19.100000000000001</v>
      </c>
      <c r="AD37" s="206">
        <v>-6.37</v>
      </c>
      <c r="AE37" s="206">
        <v>0</v>
      </c>
      <c r="AF37" s="206">
        <v>0</v>
      </c>
      <c r="AG37" s="206">
        <v>0</v>
      </c>
      <c r="AH37" s="206">
        <v>35.35</v>
      </c>
      <c r="AI37" s="206">
        <v>0</v>
      </c>
      <c r="AJ37" s="206">
        <v>0</v>
      </c>
      <c r="AK37" s="206">
        <v>0</v>
      </c>
      <c r="AL37" s="206">
        <v>-20.7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2.67</v>
      </c>
      <c r="E38" s="206">
        <v>0</v>
      </c>
      <c r="F38" s="206">
        <v>0</v>
      </c>
      <c r="G38" s="206">
        <v>0</v>
      </c>
      <c r="H38" s="206">
        <v>0</v>
      </c>
      <c r="I38" s="206">
        <v>16.559999999999999</v>
      </c>
      <c r="J38" s="206">
        <v>0.28000000000000003</v>
      </c>
      <c r="K38" s="206">
        <v>6.9</v>
      </c>
      <c r="L38" s="206">
        <v>20.23</v>
      </c>
      <c r="M38" s="206">
        <v>0</v>
      </c>
      <c r="N38" s="206">
        <v>1.26</v>
      </c>
      <c r="O38" s="206">
        <v>2.11</v>
      </c>
      <c r="P38" s="206">
        <v>0.59</v>
      </c>
      <c r="Q38" s="206">
        <v>1.5</v>
      </c>
      <c r="R38" s="206">
        <v>0.45</v>
      </c>
      <c r="S38" s="206">
        <v>0.28000000000000003</v>
      </c>
      <c r="T38" s="206">
        <v>1.41</v>
      </c>
      <c r="U38" s="206">
        <v>9.2200000000000006</v>
      </c>
      <c r="V38" s="206">
        <v>0.85</v>
      </c>
      <c r="W38" s="206">
        <v>0.36</v>
      </c>
      <c r="X38" s="206">
        <v>1.04</v>
      </c>
      <c r="Y38" s="206">
        <v>0</v>
      </c>
      <c r="Z38" s="206">
        <v>12.11</v>
      </c>
      <c r="AA38" s="206">
        <v>0.96</v>
      </c>
      <c r="AB38" s="206">
        <v>0</v>
      </c>
      <c r="AC38" s="206">
        <v>19.100000000000001</v>
      </c>
      <c r="AD38" s="206">
        <v>-6.37</v>
      </c>
      <c r="AE38" s="206">
        <v>0</v>
      </c>
      <c r="AF38" s="206">
        <v>0</v>
      </c>
      <c r="AG38" s="206">
        <v>0</v>
      </c>
      <c r="AH38" s="206">
        <v>35.35</v>
      </c>
      <c r="AI38" s="206">
        <v>0</v>
      </c>
      <c r="AJ38" s="206">
        <v>0</v>
      </c>
      <c r="AK38" s="206">
        <v>0</v>
      </c>
      <c r="AL38" s="206">
        <v>-20.7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2.67</v>
      </c>
      <c r="E39" s="206">
        <v>0</v>
      </c>
      <c r="F39" s="206">
        <v>0</v>
      </c>
      <c r="G39" s="206">
        <v>0</v>
      </c>
      <c r="H39" s="206">
        <v>0</v>
      </c>
      <c r="I39" s="206">
        <v>16.559999999999999</v>
      </c>
      <c r="J39" s="206">
        <v>0.28000000000000003</v>
      </c>
      <c r="K39" s="206">
        <v>6.9</v>
      </c>
      <c r="L39" s="206">
        <v>0</v>
      </c>
      <c r="M39" s="206">
        <v>0</v>
      </c>
      <c r="N39" s="206">
        <v>1.26</v>
      </c>
      <c r="O39" s="206">
        <v>2.11</v>
      </c>
      <c r="P39" s="206">
        <v>0.59</v>
      </c>
      <c r="Q39" s="206">
        <v>1.5</v>
      </c>
      <c r="R39" s="206">
        <v>0.45</v>
      </c>
      <c r="S39" s="206">
        <v>0.28000000000000003</v>
      </c>
      <c r="T39" s="206">
        <v>1.41</v>
      </c>
      <c r="U39" s="206">
        <v>9.2200000000000006</v>
      </c>
      <c r="V39" s="206">
        <v>0.66</v>
      </c>
      <c r="W39" s="206">
        <v>0.36</v>
      </c>
      <c r="X39" s="206">
        <v>1.04</v>
      </c>
      <c r="Y39" s="206">
        <v>0</v>
      </c>
      <c r="Z39" s="206">
        <v>12.11</v>
      </c>
      <c r="AA39" s="206">
        <v>0.96</v>
      </c>
      <c r="AB39" s="206">
        <v>0</v>
      </c>
      <c r="AC39" s="206">
        <v>10.96</v>
      </c>
      <c r="AD39" s="206">
        <v>0</v>
      </c>
      <c r="AE39" s="206">
        <v>0</v>
      </c>
      <c r="AF39" s="206">
        <v>0</v>
      </c>
      <c r="AG39" s="206">
        <v>0</v>
      </c>
      <c r="AH39" s="206">
        <v>35.35</v>
      </c>
      <c r="AI39" s="206">
        <v>0</v>
      </c>
      <c r="AJ39" s="206">
        <v>0</v>
      </c>
      <c r="AK39" s="206">
        <v>0</v>
      </c>
      <c r="AL39" s="206">
        <v>-20.7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2.67</v>
      </c>
      <c r="E40" s="206">
        <v>0</v>
      </c>
      <c r="F40" s="206">
        <v>0</v>
      </c>
      <c r="G40" s="206">
        <v>0</v>
      </c>
      <c r="H40" s="206">
        <v>0</v>
      </c>
      <c r="I40" s="206">
        <v>16.559999999999999</v>
      </c>
      <c r="J40" s="206">
        <v>0.28000000000000003</v>
      </c>
      <c r="K40" s="206">
        <v>6.9</v>
      </c>
      <c r="L40" s="206">
        <v>0</v>
      </c>
      <c r="M40" s="206">
        <v>0</v>
      </c>
      <c r="N40" s="206">
        <v>1.26</v>
      </c>
      <c r="O40" s="206">
        <v>2.11</v>
      </c>
      <c r="P40" s="206">
        <v>0.59</v>
      </c>
      <c r="Q40" s="206">
        <v>1.5</v>
      </c>
      <c r="R40" s="206">
        <v>0.45</v>
      </c>
      <c r="S40" s="206">
        <v>0.28000000000000003</v>
      </c>
      <c r="T40" s="206">
        <v>1.41</v>
      </c>
      <c r="U40" s="206">
        <v>9.2200000000000006</v>
      </c>
      <c r="V40" s="206">
        <v>0.66</v>
      </c>
      <c r="W40" s="206">
        <v>0.36</v>
      </c>
      <c r="X40" s="206">
        <v>1.04</v>
      </c>
      <c r="Y40" s="206">
        <v>0</v>
      </c>
      <c r="Z40" s="206">
        <v>12.11</v>
      </c>
      <c r="AA40" s="206">
        <v>0.96</v>
      </c>
      <c r="AB40" s="206">
        <v>0</v>
      </c>
      <c r="AC40" s="206">
        <v>10.96</v>
      </c>
      <c r="AD40" s="206">
        <v>0</v>
      </c>
      <c r="AE40" s="206">
        <v>0</v>
      </c>
      <c r="AF40" s="206">
        <v>0</v>
      </c>
      <c r="AG40" s="206">
        <v>0</v>
      </c>
      <c r="AH40" s="206">
        <v>35.35</v>
      </c>
      <c r="AI40" s="206">
        <v>0</v>
      </c>
      <c r="AJ40" s="206">
        <v>0</v>
      </c>
      <c r="AK40" s="206">
        <v>0</v>
      </c>
      <c r="AL40" s="206">
        <v>-20.7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2.67</v>
      </c>
      <c r="E41" s="206">
        <v>0</v>
      </c>
      <c r="F41" s="206">
        <v>0</v>
      </c>
      <c r="G41" s="206">
        <v>0</v>
      </c>
      <c r="H41" s="206">
        <v>0</v>
      </c>
      <c r="I41" s="206">
        <v>16.559999999999999</v>
      </c>
      <c r="J41" s="206">
        <v>0.28000000000000003</v>
      </c>
      <c r="K41" s="206">
        <v>6.9</v>
      </c>
      <c r="L41" s="206">
        <v>0</v>
      </c>
      <c r="M41" s="206">
        <v>0</v>
      </c>
      <c r="N41" s="206">
        <v>1.26</v>
      </c>
      <c r="O41" s="206">
        <v>2.11</v>
      </c>
      <c r="P41" s="206">
        <v>0.59</v>
      </c>
      <c r="Q41" s="206">
        <v>1.5</v>
      </c>
      <c r="R41" s="206">
        <v>0.45</v>
      </c>
      <c r="S41" s="206">
        <v>0.28000000000000003</v>
      </c>
      <c r="T41" s="206">
        <v>1.41</v>
      </c>
      <c r="U41" s="206">
        <v>9.2200000000000006</v>
      </c>
      <c r="V41" s="206">
        <v>0.85</v>
      </c>
      <c r="W41" s="206">
        <v>0.36</v>
      </c>
      <c r="X41" s="206">
        <v>1.04</v>
      </c>
      <c r="Y41" s="206">
        <v>0</v>
      </c>
      <c r="Z41" s="206">
        <v>12.11</v>
      </c>
      <c r="AA41" s="206">
        <v>0.96</v>
      </c>
      <c r="AB41" s="206">
        <v>0</v>
      </c>
      <c r="AC41" s="206">
        <v>10.96</v>
      </c>
      <c r="AD41" s="206">
        <v>0</v>
      </c>
      <c r="AE41" s="206">
        <v>0</v>
      </c>
      <c r="AF41" s="206">
        <v>0</v>
      </c>
      <c r="AG41" s="206">
        <v>0</v>
      </c>
      <c r="AH41" s="206">
        <v>35.35</v>
      </c>
      <c r="AI41" s="206">
        <v>0</v>
      </c>
      <c r="AJ41" s="206">
        <v>0</v>
      </c>
      <c r="AK41" s="206">
        <v>0</v>
      </c>
      <c r="AL41" s="206">
        <v>-20.7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2.67</v>
      </c>
      <c r="E42" s="206">
        <v>0</v>
      </c>
      <c r="F42" s="206">
        <v>0</v>
      </c>
      <c r="G42" s="206">
        <v>0</v>
      </c>
      <c r="H42" s="206">
        <v>0</v>
      </c>
      <c r="I42" s="206">
        <v>16.559999999999999</v>
      </c>
      <c r="J42" s="206">
        <v>0.28000000000000003</v>
      </c>
      <c r="K42" s="206">
        <v>6.9</v>
      </c>
      <c r="L42" s="206">
        <v>0</v>
      </c>
      <c r="M42" s="206">
        <v>0</v>
      </c>
      <c r="N42" s="206">
        <v>1.26</v>
      </c>
      <c r="O42" s="206">
        <v>2.11</v>
      </c>
      <c r="P42" s="206">
        <v>0.59</v>
      </c>
      <c r="Q42" s="206">
        <v>1.5</v>
      </c>
      <c r="R42" s="206">
        <v>0.45</v>
      </c>
      <c r="S42" s="206">
        <v>0.28000000000000003</v>
      </c>
      <c r="T42" s="206">
        <v>1.41</v>
      </c>
      <c r="U42" s="206">
        <v>9.2200000000000006</v>
      </c>
      <c r="V42" s="206">
        <v>0.85</v>
      </c>
      <c r="W42" s="206">
        <v>0.36</v>
      </c>
      <c r="X42" s="206">
        <v>1.04</v>
      </c>
      <c r="Y42" s="206">
        <v>0</v>
      </c>
      <c r="Z42" s="206">
        <v>12.11</v>
      </c>
      <c r="AA42" s="206">
        <v>0.96</v>
      </c>
      <c r="AB42" s="206">
        <v>0</v>
      </c>
      <c r="AC42" s="206">
        <v>10.69</v>
      </c>
      <c r="AD42" s="206">
        <v>-19.690000000000001</v>
      </c>
      <c r="AE42" s="206">
        <v>0</v>
      </c>
      <c r="AF42" s="206">
        <v>0</v>
      </c>
      <c r="AG42" s="206">
        <v>0</v>
      </c>
      <c r="AH42" s="206">
        <v>35.35</v>
      </c>
      <c r="AI42" s="206">
        <v>0</v>
      </c>
      <c r="AJ42" s="206">
        <v>0</v>
      </c>
      <c r="AK42" s="206">
        <v>0</v>
      </c>
      <c r="AL42" s="206">
        <v>-20.7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23.1</v>
      </c>
      <c r="J43" s="206">
        <v>0.28000000000000003</v>
      </c>
      <c r="K43" s="206">
        <v>6.9</v>
      </c>
      <c r="L43" s="206">
        <v>0</v>
      </c>
      <c r="M43" s="206">
        <v>0</v>
      </c>
      <c r="N43" s="206">
        <v>1.26</v>
      </c>
      <c r="O43" s="206">
        <v>2.11</v>
      </c>
      <c r="P43" s="206">
        <v>0.59</v>
      </c>
      <c r="Q43" s="206">
        <v>1.5</v>
      </c>
      <c r="R43" s="206">
        <v>0.45</v>
      </c>
      <c r="S43" s="206">
        <v>0.28000000000000003</v>
      </c>
      <c r="T43" s="206">
        <v>1.41</v>
      </c>
      <c r="U43" s="206">
        <v>9.2200000000000006</v>
      </c>
      <c r="V43" s="206">
        <v>0.85</v>
      </c>
      <c r="W43" s="206">
        <v>0.36</v>
      </c>
      <c r="X43" s="206">
        <v>1.04</v>
      </c>
      <c r="Y43" s="206">
        <v>0</v>
      </c>
      <c r="Z43" s="206">
        <v>12.11</v>
      </c>
      <c r="AA43" s="206">
        <v>0.96</v>
      </c>
      <c r="AB43" s="206">
        <v>0</v>
      </c>
      <c r="AC43" s="206">
        <v>10.69</v>
      </c>
      <c r="AD43" s="206">
        <v>-6.37</v>
      </c>
      <c r="AE43" s="206">
        <v>0</v>
      </c>
      <c r="AF43" s="206">
        <v>0</v>
      </c>
      <c r="AG43" s="206">
        <v>0</v>
      </c>
      <c r="AH43" s="206">
        <v>35.35</v>
      </c>
      <c r="AI43" s="206">
        <v>0</v>
      </c>
      <c r="AJ43" s="206">
        <v>0</v>
      </c>
      <c r="AK43" s="206">
        <v>0</v>
      </c>
      <c r="AL43" s="206">
        <v>-20.7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23.1</v>
      </c>
      <c r="J44" s="206">
        <v>0.28000000000000003</v>
      </c>
      <c r="K44" s="206">
        <v>6.9</v>
      </c>
      <c r="L44" s="206">
        <v>0</v>
      </c>
      <c r="M44" s="206">
        <v>0</v>
      </c>
      <c r="N44" s="206">
        <v>1.26</v>
      </c>
      <c r="O44" s="206">
        <v>2.11</v>
      </c>
      <c r="P44" s="206">
        <v>0.59</v>
      </c>
      <c r="Q44" s="206">
        <v>1.5</v>
      </c>
      <c r="R44" s="206">
        <v>0.45</v>
      </c>
      <c r="S44" s="206">
        <v>0.28000000000000003</v>
      </c>
      <c r="T44" s="206">
        <v>1.41</v>
      </c>
      <c r="U44" s="206">
        <v>9.2200000000000006</v>
      </c>
      <c r="V44" s="206">
        <v>0.85</v>
      </c>
      <c r="W44" s="206">
        <v>0.36</v>
      </c>
      <c r="X44" s="206">
        <v>1.04</v>
      </c>
      <c r="Y44" s="206">
        <v>0</v>
      </c>
      <c r="Z44" s="206">
        <v>12.11</v>
      </c>
      <c r="AA44" s="206">
        <v>0.96</v>
      </c>
      <c r="AB44" s="206">
        <v>0</v>
      </c>
      <c r="AC44" s="206">
        <v>10.69</v>
      </c>
      <c r="AD44" s="206">
        <v>-6.37</v>
      </c>
      <c r="AE44" s="206">
        <v>0</v>
      </c>
      <c r="AF44" s="206">
        <v>0</v>
      </c>
      <c r="AG44" s="206">
        <v>0</v>
      </c>
      <c r="AH44" s="206">
        <v>35.35</v>
      </c>
      <c r="AI44" s="206">
        <v>0</v>
      </c>
      <c r="AJ44" s="206">
        <v>0</v>
      </c>
      <c r="AK44" s="206">
        <v>0</v>
      </c>
      <c r="AL44" s="206">
        <v>-20.7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23.1</v>
      </c>
      <c r="J45" s="206">
        <v>0.28000000000000003</v>
      </c>
      <c r="K45" s="206">
        <v>6.9</v>
      </c>
      <c r="L45" s="206">
        <v>0</v>
      </c>
      <c r="M45" s="206">
        <v>0</v>
      </c>
      <c r="N45" s="206">
        <v>1.26</v>
      </c>
      <c r="O45" s="206">
        <v>2.11</v>
      </c>
      <c r="P45" s="206">
        <v>0.59</v>
      </c>
      <c r="Q45" s="206">
        <v>1.5</v>
      </c>
      <c r="R45" s="206">
        <v>0.45</v>
      </c>
      <c r="S45" s="206">
        <v>0.28000000000000003</v>
      </c>
      <c r="T45" s="206">
        <v>1.41</v>
      </c>
      <c r="U45" s="206">
        <v>9.2200000000000006</v>
      </c>
      <c r="V45" s="206">
        <v>0.85</v>
      </c>
      <c r="W45" s="206">
        <v>0.36</v>
      </c>
      <c r="X45" s="206">
        <v>1.04</v>
      </c>
      <c r="Y45" s="206">
        <v>0</v>
      </c>
      <c r="Z45" s="206">
        <v>12.11</v>
      </c>
      <c r="AA45" s="206">
        <v>0.96</v>
      </c>
      <c r="AB45" s="206">
        <v>0</v>
      </c>
      <c r="AC45" s="206">
        <v>10.69</v>
      </c>
      <c r="AD45" s="206">
        <v>-6.37</v>
      </c>
      <c r="AE45" s="206">
        <v>0</v>
      </c>
      <c r="AF45" s="206">
        <v>0</v>
      </c>
      <c r="AG45" s="206">
        <v>0</v>
      </c>
      <c r="AH45" s="206">
        <v>35.35</v>
      </c>
      <c r="AI45" s="206">
        <v>0</v>
      </c>
      <c r="AJ45" s="206">
        <v>0</v>
      </c>
      <c r="AK45" s="206">
        <v>0</v>
      </c>
      <c r="AL45" s="206">
        <v>-15.3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23.1</v>
      </c>
      <c r="J46" s="206">
        <v>0.28000000000000003</v>
      </c>
      <c r="K46" s="206">
        <v>6.9</v>
      </c>
      <c r="L46" s="206">
        <v>0</v>
      </c>
      <c r="M46" s="206">
        <v>0</v>
      </c>
      <c r="N46" s="206">
        <v>1.26</v>
      </c>
      <c r="O46" s="206">
        <v>2.11</v>
      </c>
      <c r="P46" s="206">
        <v>0.59</v>
      </c>
      <c r="Q46" s="206">
        <v>2.77</v>
      </c>
      <c r="R46" s="206">
        <v>0.45</v>
      </c>
      <c r="S46" s="206">
        <v>0.28000000000000003</v>
      </c>
      <c r="T46" s="206">
        <v>1.41</v>
      </c>
      <c r="U46" s="206">
        <v>9.2200000000000006</v>
      </c>
      <c r="V46" s="206">
        <v>0.85</v>
      </c>
      <c r="W46" s="206">
        <v>0.36</v>
      </c>
      <c r="X46" s="206">
        <v>1.04</v>
      </c>
      <c r="Y46" s="206">
        <v>0</v>
      </c>
      <c r="Z46" s="206">
        <v>12.11</v>
      </c>
      <c r="AA46" s="206">
        <v>0.96</v>
      </c>
      <c r="AB46" s="206">
        <v>0</v>
      </c>
      <c r="AC46" s="206">
        <v>10.69</v>
      </c>
      <c r="AD46" s="206">
        <v>-6.37</v>
      </c>
      <c r="AE46" s="206">
        <v>0</v>
      </c>
      <c r="AF46" s="206">
        <v>0</v>
      </c>
      <c r="AG46" s="206">
        <v>0</v>
      </c>
      <c r="AH46" s="206">
        <v>35.35</v>
      </c>
      <c r="AI46" s="206">
        <v>0</v>
      </c>
      <c r="AJ46" s="206">
        <v>0</v>
      </c>
      <c r="AK46" s="206">
        <v>0</v>
      </c>
      <c r="AL46" s="206">
        <v>-15.3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16.559999999999999</v>
      </c>
      <c r="J47" s="206">
        <v>0.28000000000000003</v>
      </c>
      <c r="K47" s="206">
        <v>6.9</v>
      </c>
      <c r="L47" s="206">
        <v>0</v>
      </c>
      <c r="M47" s="206">
        <v>0</v>
      </c>
      <c r="N47" s="206">
        <v>1.26</v>
      </c>
      <c r="O47" s="206">
        <v>2.11</v>
      </c>
      <c r="P47" s="206">
        <v>2.88</v>
      </c>
      <c r="Q47" s="206">
        <v>2.98</v>
      </c>
      <c r="R47" s="206">
        <v>0.45</v>
      </c>
      <c r="S47" s="206">
        <v>0.28000000000000003</v>
      </c>
      <c r="T47" s="206">
        <v>1.41</v>
      </c>
      <c r="U47" s="206">
        <v>9.2200000000000006</v>
      </c>
      <c r="V47" s="206">
        <v>0.85</v>
      </c>
      <c r="W47" s="206">
        <v>0.33</v>
      </c>
      <c r="X47" s="206">
        <v>1.04</v>
      </c>
      <c r="Y47" s="206">
        <v>0</v>
      </c>
      <c r="Z47" s="206">
        <v>12.11</v>
      </c>
      <c r="AA47" s="206">
        <v>0.96</v>
      </c>
      <c r="AB47" s="206">
        <v>0</v>
      </c>
      <c r="AC47" s="206">
        <v>10.96</v>
      </c>
      <c r="AD47" s="206">
        <v>-6.18</v>
      </c>
      <c r="AE47" s="206">
        <v>0</v>
      </c>
      <c r="AF47" s="206">
        <v>0</v>
      </c>
      <c r="AG47" s="206">
        <v>0</v>
      </c>
      <c r="AH47" s="206">
        <v>35.35</v>
      </c>
      <c r="AI47" s="206">
        <v>0</v>
      </c>
      <c r="AJ47" s="206">
        <v>0</v>
      </c>
      <c r="AK47" s="206">
        <v>0</v>
      </c>
      <c r="AL47" s="206">
        <v>-15.3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16.559999999999999</v>
      </c>
      <c r="J48" s="206">
        <v>0.28000000000000003</v>
      </c>
      <c r="K48" s="206">
        <v>6.9</v>
      </c>
      <c r="L48" s="206">
        <v>0</v>
      </c>
      <c r="M48" s="206">
        <v>0</v>
      </c>
      <c r="N48" s="206">
        <v>1.26</v>
      </c>
      <c r="O48" s="206">
        <v>2.11</v>
      </c>
      <c r="P48" s="206">
        <v>2.88</v>
      </c>
      <c r="Q48" s="206">
        <v>0.69</v>
      </c>
      <c r="R48" s="206">
        <v>0.45</v>
      </c>
      <c r="S48" s="206">
        <v>0.28000000000000003</v>
      </c>
      <c r="T48" s="206">
        <v>1.41</v>
      </c>
      <c r="U48" s="206">
        <v>9.2200000000000006</v>
      </c>
      <c r="V48" s="206">
        <v>0.85</v>
      </c>
      <c r="W48" s="206">
        <v>0.33</v>
      </c>
      <c r="X48" s="206">
        <v>1.04</v>
      </c>
      <c r="Y48" s="206">
        <v>0</v>
      </c>
      <c r="Z48" s="206">
        <v>12.11</v>
      </c>
      <c r="AA48" s="206">
        <v>0.96</v>
      </c>
      <c r="AB48" s="206">
        <v>0</v>
      </c>
      <c r="AC48" s="206">
        <v>10.96</v>
      </c>
      <c r="AD48" s="206">
        <v>-6.18</v>
      </c>
      <c r="AE48" s="206">
        <v>0</v>
      </c>
      <c r="AF48" s="206">
        <v>0</v>
      </c>
      <c r="AG48" s="206">
        <v>0</v>
      </c>
      <c r="AH48" s="206">
        <v>35.35</v>
      </c>
      <c r="AI48" s="206">
        <v>0</v>
      </c>
      <c r="AJ48" s="206">
        <v>0</v>
      </c>
      <c r="AK48" s="206">
        <v>0</v>
      </c>
      <c r="AL48" s="206">
        <v>-15.3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16.559999999999999</v>
      </c>
      <c r="J49" s="206">
        <v>0.28000000000000003</v>
      </c>
      <c r="K49" s="206">
        <v>6.9</v>
      </c>
      <c r="L49" s="206">
        <v>0</v>
      </c>
      <c r="M49" s="206">
        <v>0</v>
      </c>
      <c r="N49" s="206">
        <v>1.26</v>
      </c>
      <c r="O49" s="206">
        <v>2.11</v>
      </c>
      <c r="P49" s="206">
        <v>2.88</v>
      </c>
      <c r="Q49" s="206">
        <v>0</v>
      </c>
      <c r="R49" s="206">
        <v>0.45</v>
      </c>
      <c r="S49" s="206">
        <v>0.28000000000000003</v>
      </c>
      <c r="T49" s="206">
        <v>1.41</v>
      </c>
      <c r="U49" s="206">
        <v>9.2200000000000006</v>
      </c>
      <c r="V49" s="206">
        <v>0.85</v>
      </c>
      <c r="W49" s="206">
        <v>0.34</v>
      </c>
      <c r="X49" s="206">
        <v>1.04</v>
      </c>
      <c r="Y49" s="206">
        <v>0</v>
      </c>
      <c r="Z49" s="206">
        <v>12.11</v>
      </c>
      <c r="AA49" s="206">
        <v>0.96</v>
      </c>
      <c r="AB49" s="206">
        <v>0</v>
      </c>
      <c r="AC49" s="206">
        <v>10.96</v>
      </c>
      <c r="AD49" s="206">
        <v>-6.18</v>
      </c>
      <c r="AE49" s="206">
        <v>0</v>
      </c>
      <c r="AF49" s="206">
        <v>0</v>
      </c>
      <c r="AG49" s="206">
        <v>0</v>
      </c>
      <c r="AH49" s="206">
        <v>35.35</v>
      </c>
      <c r="AI49" s="206">
        <v>0</v>
      </c>
      <c r="AJ49" s="206">
        <v>0</v>
      </c>
      <c r="AK49" s="206">
        <v>0</v>
      </c>
      <c r="AL49" s="206">
        <v>-15.3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16.559999999999999</v>
      </c>
      <c r="J50" s="206">
        <v>0.28000000000000003</v>
      </c>
      <c r="K50" s="206">
        <v>6.9</v>
      </c>
      <c r="L50" s="206">
        <v>0</v>
      </c>
      <c r="M50" s="206">
        <v>0</v>
      </c>
      <c r="N50" s="206">
        <v>1.26</v>
      </c>
      <c r="O50" s="206">
        <v>2.11</v>
      </c>
      <c r="P50" s="206">
        <v>2.88</v>
      </c>
      <c r="Q50" s="206">
        <v>0.19</v>
      </c>
      <c r="R50" s="206">
        <v>0.45</v>
      </c>
      <c r="S50" s="206">
        <v>0.28000000000000003</v>
      </c>
      <c r="T50" s="206">
        <v>1.41</v>
      </c>
      <c r="U50" s="206">
        <v>9.2200000000000006</v>
      </c>
      <c r="V50" s="206">
        <v>0.85</v>
      </c>
      <c r="W50" s="206">
        <v>0.34</v>
      </c>
      <c r="X50" s="206">
        <v>1.04</v>
      </c>
      <c r="Y50" s="206">
        <v>0</v>
      </c>
      <c r="Z50" s="206">
        <v>12.11</v>
      </c>
      <c r="AA50" s="206">
        <v>0.96</v>
      </c>
      <c r="AB50" s="206">
        <v>0</v>
      </c>
      <c r="AC50" s="206">
        <v>10.96</v>
      </c>
      <c r="AD50" s="206">
        <v>-6.18</v>
      </c>
      <c r="AE50" s="206">
        <v>0</v>
      </c>
      <c r="AF50" s="206">
        <v>0</v>
      </c>
      <c r="AG50" s="206">
        <v>0</v>
      </c>
      <c r="AH50" s="206">
        <v>35.35</v>
      </c>
      <c r="AI50" s="206">
        <v>0</v>
      </c>
      <c r="AJ50" s="206">
        <v>0</v>
      </c>
      <c r="AK50" s="206">
        <v>0</v>
      </c>
      <c r="AL50" s="206">
        <v>-15.3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16.559999999999999</v>
      </c>
      <c r="J51" s="206">
        <v>0.28000000000000003</v>
      </c>
      <c r="K51" s="206">
        <v>6.9</v>
      </c>
      <c r="L51" s="206">
        <v>0</v>
      </c>
      <c r="M51" s="206">
        <v>0</v>
      </c>
      <c r="N51" s="206">
        <v>1.26</v>
      </c>
      <c r="O51" s="206">
        <v>2.11</v>
      </c>
      <c r="P51" s="206">
        <v>2.88</v>
      </c>
      <c r="Q51" s="206">
        <v>2.89</v>
      </c>
      <c r="R51" s="206">
        <v>0.45</v>
      </c>
      <c r="S51" s="206">
        <v>0.28000000000000003</v>
      </c>
      <c r="T51" s="206">
        <v>1.41</v>
      </c>
      <c r="U51" s="206">
        <v>9.2200000000000006</v>
      </c>
      <c r="V51" s="206">
        <v>0.85</v>
      </c>
      <c r="W51" s="206">
        <v>0.35</v>
      </c>
      <c r="X51" s="206">
        <v>1.04</v>
      </c>
      <c r="Y51" s="206">
        <v>0</v>
      </c>
      <c r="Z51" s="206">
        <v>12.11</v>
      </c>
      <c r="AA51" s="206">
        <v>0.96</v>
      </c>
      <c r="AB51" s="206">
        <v>0</v>
      </c>
      <c r="AC51" s="206">
        <v>10.96</v>
      </c>
      <c r="AD51" s="206">
        <v>-5.24</v>
      </c>
      <c r="AE51" s="206">
        <v>0</v>
      </c>
      <c r="AF51" s="206">
        <v>0</v>
      </c>
      <c r="AG51" s="206">
        <v>0</v>
      </c>
      <c r="AH51" s="206">
        <v>35.35</v>
      </c>
      <c r="AI51" s="206">
        <v>0</v>
      </c>
      <c r="AJ51" s="206">
        <v>0</v>
      </c>
      <c r="AK51" s="206">
        <v>-45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16.559999999999999</v>
      </c>
      <c r="J52" s="206">
        <v>0.28000000000000003</v>
      </c>
      <c r="K52" s="206">
        <v>6.9</v>
      </c>
      <c r="L52" s="206">
        <v>0</v>
      </c>
      <c r="M52" s="206">
        <v>0</v>
      </c>
      <c r="N52" s="206">
        <v>1.26</v>
      </c>
      <c r="O52" s="206">
        <v>2.11</v>
      </c>
      <c r="P52" s="206">
        <v>2.88</v>
      </c>
      <c r="Q52" s="206">
        <v>2.89</v>
      </c>
      <c r="R52" s="206">
        <v>0.45</v>
      </c>
      <c r="S52" s="206">
        <v>0.28000000000000003</v>
      </c>
      <c r="T52" s="206">
        <v>1.41</v>
      </c>
      <c r="U52" s="206">
        <v>9.2200000000000006</v>
      </c>
      <c r="V52" s="206">
        <v>0.85</v>
      </c>
      <c r="W52" s="206">
        <v>0.35</v>
      </c>
      <c r="X52" s="206">
        <v>1.04</v>
      </c>
      <c r="Y52" s="206">
        <v>0</v>
      </c>
      <c r="Z52" s="206">
        <v>12.11</v>
      </c>
      <c r="AA52" s="206">
        <v>0.96</v>
      </c>
      <c r="AB52" s="206">
        <v>0</v>
      </c>
      <c r="AC52" s="206">
        <v>10.96</v>
      </c>
      <c r="AD52" s="206">
        <v>-5.24</v>
      </c>
      <c r="AE52" s="206">
        <v>0</v>
      </c>
      <c r="AF52" s="206">
        <v>0</v>
      </c>
      <c r="AG52" s="206">
        <v>0</v>
      </c>
      <c r="AH52" s="206">
        <v>35.35</v>
      </c>
      <c r="AI52" s="206">
        <v>0</v>
      </c>
      <c r="AJ52" s="206">
        <v>0</v>
      </c>
      <c r="AK52" s="206">
        <v>-45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16.559999999999999</v>
      </c>
      <c r="J53" s="206">
        <v>0</v>
      </c>
      <c r="K53" s="206">
        <v>6.9</v>
      </c>
      <c r="L53" s="206">
        <v>0</v>
      </c>
      <c r="M53" s="206">
        <v>0</v>
      </c>
      <c r="N53" s="206">
        <v>1.26</v>
      </c>
      <c r="O53" s="206">
        <v>2.11</v>
      </c>
      <c r="P53" s="206">
        <v>2.88</v>
      </c>
      <c r="Q53" s="206">
        <v>2.89</v>
      </c>
      <c r="R53" s="206">
        <v>0.45</v>
      </c>
      <c r="S53" s="206">
        <v>0.28000000000000003</v>
      </c>
      <c r="T53" s="206">
        <v>1.41</v>
      </c>
      <c r="U53" s="206">
        <v>9.2200000000000006</v>
      </c>
      <c r="V53" s="206">
        <v>0.84</v>
      </c>
      <c r="W53" s="206">
        <v>0.35</v>
      </c>
      <c r="X53" s="206">
        <v>1.04</v>
      </c>
      <c r="Y53" s="206">
        <v>0</v>
      </c>
      <c r="Z53" s="206">
        <v>12.11</v>
      </c>
      <c r="AA53" s="206">
        <v>0.96</v>
      </c>
      <c r="AB53" s="206">
        <v>0</v>
      </c>
      <c r="AC53" s="206">
        <v>10.96</v>
      </c>
      <c r="AD53" s="206">
        <v>-5.24</v>
      </c>
      <c r="AE53" s="206">
        <v>0</v>
      </c>
      <c r="AF53" s="206">
        <v>0</v>
      </c>
      <c r="AG53" s="206">
        <v>0</v>
      </c>
      <c r="AH53" s="206">
        <v>35.35</v>
      </c>
      <c r="AI53" s="206">
        <v>0</v>
      </c>
      <c r="AJ53" s="206">
        <v>0</v>
      </c>
      <c r="AK53" s="206">
        <v>-47.56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16.559999999999999</v>
      </c>
      <c r="J54" s="206">
        <v>0</v>
      </c>
      <c r="K54" s="206">
        <v>6.9</v>
      </c>
      <c r="L54" s="206">
        <v>0</v>
      </c>
      <c r="M54" s="206">
        <v>0</v>
      </c>
      <c r="N54" s="206">
        <v>1.26</v>
      </c>
      <c r="O54" s="206">
        <v>2.11</v>
      </c>
      <c r="P54" s="206">
        <v>2.88</v>
      </c>
      <c r="Q54" s="206">
        <v>2.89</v>
      </c>
      <c r="R54" s="206">
        <v>0.45</v>
      </c>
      <c r="S54" s="206">
        <v>0.28000000000000003</v>
      </c>
      <c r="T54" s="206">
        <v>1.41</v>
      </c>
      <c r="U54" s="206">
        <v>9.2200000000000006</v>
      </c>
      <c r="V54" s="206">
        <v>0.84</v>
      </c>
      <c r="W54" s="206">
        <v>0.35</v>
      </c>
      <c r="X54" s="206">
        <v>1.04</v>
      </c>
      <c r="Y54" s="206">
        <v>0</v>
      </c>
      <c r="Z54" s="206">
        <v>12.11</v>
      </c>
      <c r="AA54" s="206">
        <v>0.96</v>
      </c>
      <c r="AB54" s="206">
        <v>0</v>
      </c>
      <c r="AC54" s="206">
        <v>10.96</v>
      </c>
      <c r="AD54" s="206">
        <v>-5.24</v>
      </c>
      <c r="AE54" s="206">
        <v>0</v>
      </c>
      <c r="AF54" s="206">
        <v>0</v>
      </c>
      <c r="AG54" s="206">
        <v>0</v>
      </c>
      <c r="AH54" s="206">
        <v>35.35</v>
      </c>
      <c r="AI54" s="206">
        <v>0</v>
      </c>
      <c r="AJ54" s="206">
        <v>0</v>
      </c>
      <c r="AK54" s="206">
        <v>-47.56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20.18</v>
      </c>
      <c r="J55" s="206">
        <v>0</v>
      </c>
      <c r="K55" s="206">
        <v>6.9</v>
      </c>
      <c r="L55" s="206">
        <v>1.2</v>
      </c>
      <c r="M55" s="206">
        <v>0</v>
      </c>
      <c r="N55" s="206">
        <v>1.26</v>
      </c>
      <c r="O55" s="206">
        <v>2.11</v>
      </c>
      <c r="P55" s="206">
        <v>2.88</v>
      </c>
      <c r="Q55" s="206">
        <v>2.89</v>
      </c>
      <c r="R55" s="206">
        <v>0.45</v>
      </c>
      <c r="S55" s="206">
        <v>0.28000000000000003</v>
      </c>
      <c r="T55" s="206">
        <v>1.41</v>
      </c>
      <c r="U55" s="206">
        <v>9.2200000000000006</v>
      </c>
      <c r="V55" s="206">
        <v>0.84</v>
      </c>
      <c r="W55" s="206">
        <v>0.35</v>
      </c>
      <c r="X55" s="206">
        <v>1.04</v>
      </c>
      <c r="Y55" s="206">
        <v>0</v>
      </c>
      <c r="Z55" s="206">
        <v>12.11</v>
      </c>
      <c r="AA55" s="206">
        <v>0.96</v>
      </c>
      <c r="AB55" s="206">
        <v>0</v>
      </c>
      <c r="AC55" s="206">
        <v>10.96</v>
      </c>
      <c r="AD55" s="206">
        <v>-5.24</v>
      </c>
      <c r="AE55" s="206">
        <v>0</v>
      </c>
      <c r="AF55" s="206">
        <v>0</v>
      </c>
      <c r="AG55" s="206">
        <v>0</v>
      </c>
      <c r="AH55" s="206">
        <v>35.35</v>
      </c>
      <c r="AI55" s="206">
        <v>0</v>
      </c>
      <c r="AJ55" s="206">
        <v>0</v>
      </c>
      <c r="AK55" s="206">
        <v>-47.56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20.18</v>
      </c>
      <c r="J56" s="206">
        <v>0</v>
      </c>
      <c r="K56" s="206">
        <v>6.9</v>
      </c>
      <c r="L56" s="206">
        <v>0.1</v>
      </c>
      <c r="M56" s="206">
        <v>0</v>
      </c>
      <c r="N56" s="206">
        <v>1.26</v>
      </c>
      <c r="O56" s="206">
        <v>2.11</v>
      </c>
      <c r="P56" s="206">
        <v>2.88</v>
      </c>
      <c r="Q56" s="206">
        <v>2.89</v>
      </c>
      <c r="R56" s="206">
        <v>0.45</v>
      </c>
      <c r="S56" s="206">
        <v>0.28000000000000003</v>
      </c>
      <c r="T56" s="206">
        <v>1.41</v>
      </c>
      <c r="U56" s="206">
        <v>9.2200000000000006</v>
      </c>
      <c r="V56" s="206">
        <v>0.84</v>
      </c>
      <c r="W56" s="206">
        <v>0.35</v>
      </c>
      <c r="X56" s="206">
        <v>1.04</v>
      </c>
      <c r="Y56" s="206">
        <v>0</v>
      </c>
      <c r="Z56" s="206">
        <v>12.11</v>
      </c>
      <c r="AA56" s="206">
        <v>0.96</v>
      </c>
      <c r="AB56" s="206">
        <v>0</v>
      </c>
      <c r="AC56" s="206">
        <v>10.96</v>
      </c>
      <c r="AD56" s="206">
        <v>-5.24</v>
      </c>
      <c r="AE56" s="206">
        <v>0</v>
      </c>
      <c r="AF56" s="206">
        <v>0</v>
      </c>
      <c r="AG56" s="206">
        <v>0</v>
      </c>
      <c r="AH56" s="206">
        <v>35.35</v>
      </c>
      <c r="AI56" s="206">
        <v>0</v>
      </c>
      <c r="AJ56" s="206">
        <v>0</v>
      </c>
      <c r="AK56" s="206">
        <v>-47.56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20.18</v>
      </c>
      <c r="J57" s="206">
        <v>0</v>
      </c>
      <c r="K57" s="206">
        <v>6.9</v>
      </c>
      <c r="L57" s="206">
        <v>2.58</v>
      </c>
      <c r="M57" s="206">
        <v>0</v>
      </c>
      <c r="N57" s="206">
        <v>1.26</v>
      </c>
      <c r="O57" s="206">
        <v>2.11</v>
      </c>
      <c r="P57" s="206">
        <v>2.88</v>
      </c>
      <c r="Q57" s="206">
        <v>2.89</v>
      </c>
      <c r="R57" s="206">
        <v>0.45</v>
      </c>
      <c r="S57" s="206">
        <v>0.28000000000000003</v>
      </c>
      <c r="T57" s="206">
        <v>1.41</v>
      </c>
      <c r="U57" s="206">
        <v>9.2200000000000006</v>
      </c>
      <c r="V57" s="206">
        <v>0.84</v>
      </c>
      <c r="W57" s="206">
        <v>0.35</v>
      </c>
      <c r="X57" s="206">
        <v>1.04</v>
      </c>
      <c r="Y57" s="206">
        <v>0</v>
      </c>
      <c r="Z57" s="206">
        <v>12.11</v>
      </c>
      <c r="AA57" s="206">
        <v>0.96</v>
      </c>
      <c r="AB57" s="206">
        <v>0</v>
      </c>
      <c r="AC57" s="206">
        <v>10.96</v>
      </c>
      <c r="AD57" s="206">
        <v>-5.24</v>
      </c>
      <c r="AE57" s="206">
        <v>0</v>
      </c>
      <c r="AF57" s="206">
        <v>0</v>
      </c>
      <c r="AG57" s="206">
        <v>0</v>
      </c>
      <c r="AH57" s="206">
        <v>35.35</v>
      </c>
      <c r="AI57" s="206">
        <v>0</v>
      </c>
      <c r="AJ57" s="206">
        <v>0</v>
      </c>
      <c r="AK57" s="206">
        <v>-47.56</v>
      </c>
      <c r="AL57" s="206">
        <v>4.5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20.18</v>
      </c>
      <c r="J58" s="206">
        <v>0</v>
      </c>
      <c r="K58" s="206">
        <v>6.9</v>
      </c>
      <c r="L58" s="206">
        <v>2.58</v>
      </c>
      <c r="M58" s="206">
        <v>0</v>
      </c>
      <c r="N58" s="206">
        <v>1.26</v>
      </c>
      <c r="O58" s="206">
        <v>2.11</v>
      </c>
      <c r="P58" s="206">
        <v>2.88</v>
      </c>
      <c r="Q58" s="206">
        <v>2.89</v>
      </c>
      <c r="R58" s="206">
        <v>0.45</v>
      </c>
      <c r="S58" s="206">
        <v>0.28000000000000003</v>
      </c>
      <c r="T58" s="206">
        <v>1.41</v>
      </c>
      <c r="U58" s="206">
        <v>9.2200000000000006</v>
      </c>
      <c r="V58" s="206">
        <v>0.84</v>
      </c>
      <c r="W58" s="206">
        <v>0.35</v>
      </c>
      <c r="X58" s="206">
        <v>1.04</v>
      </c>
      <c r="Y58" s="206">
        <v>0</v>
      </c>
      <c r="Z58" s="206">
        <v>12.11</v>
      </c>
      <c r="AA58" s="206">
        <v>0.96</v>
      </c>
      <c r="AB58" s="206">
        <v>0</v>
      </c>
      <c r="AC58" s="206">
        <v>10.96</v>
      </c>
      <c r="AD58" s="206">
        <v>-5.24</v>
      </c>
      <c r="AE58" s="206">
        <v>0</v>
      </c>
      <c r="AF58" s="206">
        <v>0</v>
      </c>
      <c r="AG58" s="206">
        <v>0</v>
      </c>
      <c r="AH58" s="206">
        <v>35.35</v>
      </c>
      <c r="AI58" s="206">
        <v>0</v>
      </c>
      <c r="AJ58" s="206">
        <v>0</v>
      </c>
      <c r="AK58" s="206">
        <v>-47.56</v>
      </c>
      <c r="AL58" s="206">
        <v>4.5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20.18</v>
      </c>
      <c r="J59" s="206">
        <v>0</v>
      </c>
      <c r="K59" s="206">
        <v>6.9</v>
      </c>
      <c r="L59" s="206">
        <v>3.78</v>
      </c>
      <c r="M59" s="206">
        <v>0</v>
      </c>
      <c r="N59" s="206">
        <v>1.26</v>
      </c>
      <c r="O59" s="206">
        <v>2.11</v>
      </c>
      <c r="P59" s="206">
        <v>2.88</v>
      </c>
      <c r="Q59" s="206">
        <v>2.89</v>
      </c>
      <c r="R59" s="206">
        <v>0.45</v>
      </c>
      <c r="S59" s="206">
        <v>0.28000000000000003</v>
      </c>
      <c r="T59" s="206">
        <v>1.41</v>
      </c>
      <c r="U59" s="206">
        <v>9.2200000000000006</v>
      </c>
      <c r="V59" s="206">
        <v>0.84</v>
      </c>
      <c r="W59" s="206">
        <v>0.35</v>
      </c>
      <c r="X59" s="206">
        <v>1.04</v>
      </c>
      <c r="Y59" s="206">
        <v>0</v>
      </c>
      <c r="Z59" s="206">
        <v>12.11</v>
      </c>
      <c r="AA59" s="206">
        <v>0.96</v>
      </c>
      <c r="AB59" s="206">
        <v>0</v>
      </c>
      <c r="AC59" s="206">
        <v>10.96</v>
      </c>
      <c r="AD59" s="206">
        <v>-5.24</v>
      </c>
      <c r="AE59" s="206">
        <v>0</v>
      </c>
      <c r="AF59" s="206">
        <v>0</v>
      </c>
      <c r="AG59" s="206">
        <v>0</v>
      </c>
      <c r="AH59" s="206">
        <v>35.35</v>
      </c>
      <c r="AI59" s="206">
        <v>0</v>
      </c>
      <c r="AJ59" s="206">
        <v>0</v>
      </c>
      <c r="AK59" s="206">
        <v>-45</v>
      </c>
      <c r="AL59" s="206">
        <v>4.5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20.18</v>
      </c>
      <c r="J60" s="206">
        <v>0</v>
      </c>
      <c r="K60" s="206">
        <v>6.9</v>
      </c>
      <c r="L60" s="206">
        <v>2.67</v>
      </c>
      <c r="M60" s="206">
        <v>0</v>
      </c>
      <c r="N60" s="206">
        <v>1.26</v>
      </c>
      <c r="O60" s="206">
        <v>2.11</v>
      </c>
      <c r="P60" s="206">
        <v>2.88</v>
      </c>
      <c r="Q60" s="206">
        <v>2.89</v>
      </c>
      <c r="R60" s="206">
        <v>0.45</v>
      </c>
      <c r="S60" s="206">
        <v>0.28000000000000003</v>
      </c>
      <c r="T60" s="206">
        <v>1.41</v>
      </c>
      <c r="U60" s="206">
        <v>9.2200000000000006</v>
      </c>
      <c r="V60" s="206">
        <v>0.84</v>
      </c>
      <c r="W60" s="206">
        <v>0.35</v>
      </c>
      <c r="X60" s="206">
        <v>1.04</v>
      </c>
      <c r="Y60" s="206">
        <v>0</v>
      </c>
      <c r="Z60" s="206">
        <v>12.11</v>
      </c>
      <c r="AA60" s="206">
        <v>0.96</v>
      </c>
      <c r="AB60" s="206">
        <v>0</v>
      </c>
      <c r="AC60" s="206">
        <v>10.96</v>
      </c>
      <c r="AD60" s="206">
        <v>-5.24</v>
      </c>
      <c r="AE60" s="206">
        <v>0</v>
      </c>
      <c r="AF60" s="206">
        <v>0</v>
      </c>
      <c r="AG60" s="206">
        <v>0</v>
      </c>
      <c r="AH60" s="206">
        <v>35.35</v>
      </c>
      <c r="AI60" s="206">
        <v>0</v>
      </c>
      <c r="AJ60" s="206">
        <v>0</v>
      </c>
      <c r="AK60" s="206">
        <v>-45</v>
      </c>
      <c r="AL60" s="206">
        <v>4.5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20.18</v>
      </c>
      <c r="J61" s="206">
        <v>0</v>
      </c>
      <c r="K61" s="206">
        <v>6.9</v>
      </c>
      <c r="L61" s="206">
        <v>3.72</v>
      </c>
      <c r="M61" s="206">
        <v>0</v>
      </c>
      <c r="N61" s="206">
        <v>1.26</v>
      </c>
      <c r="O61" s="206">
        <v>2.11</v>
      </c>
      <c r="P61" s="206">
        <v>2.88</v>
      </c>
      <c r="Q61" s="206">
        <v>2.89</v>
      </c>
      <c r="R61" s="206">
        <v>0.45</v>
      </c>
      <c r="S61" s="206">
        <v>0.28000000000000003</v>
      </c>
      <c r="T61" s="206">
        <v>1.41</v>
      </c>
      <c r="U61" s="206">
        <v>9.2200000000000006</v>
      </c>
      <c r="V61" s="206">
        <v>0.84</v>
      </c>
      <c r="W61" s="206">
        <v>0.35</v>
      </c>
      <c r="X61" s="206">
        <v>1.04</v>
      </c>
      <c r="Y61" s="206">
        <v>0</v>
      </c>
      <c r="Z61" s="206">
        <v>12.11</v>
      </c>
      <c r="AA61" s="206">
        <v>0.96</v>
      </c>
      <c r="AB61" s="206">
        <v>0</v>
      </c>
      <c r="AC61" s="206">
        <v>10.96</v>
      </c>
      <c r="AD61" s="206">
        <v>-5.24</v>
      </c>
      <c r="AE61" s="206">
        <v>0</v>
      </c>
      <c r="AF61" s="206">
        <v>0</v>
      </c>
      <c r="AG61" s="206">
        <v>0</v>
      </c>
      <c r="AH61" s="206">
        <v>35.35</v>
      </c>
      <c r="AI61" s="206">
        <v>0</v>
      </c>
      <c r="AJ61" s="206">
        <v>0</v>
      </c>
      <c r="AK61" s="206">
        <v>-45</v>
      </c>
      <c r="AL61" s="206">
        <v>4.5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20.18</v>
      </c>
      <c r="J62" s="206">
        <v>0</v>
      </c>
      <c r="K62" s="206">
        <v>6.9</v>
      </c>
      <c r="L62" s="206">
        <v>3.72</v>
      </c>
      <c r="M62" s="206">
        <v>0</v>
      </c>
      <c r="N62" s="206">
        <v>1.26</v>
      </c>
      <c r="O62" s="206">
        <v>2.11</v>
      </c>
      <c r="P62" s="206">
        <v>2.88</v>
      </c>
      <c r="Q62" s="206">
        <v>2.89</v>
      </c>
      <c r="R62" s="206">
        <v>0.45</v>
      </c>
      <c r="S62" s="206">
        <v>0.28000000000000003</v>
      </c>
      <c r="T62" s="206">
        <v>1.41</v>
      </c>
      <c r="U62" s="206">
        <v>9.2200000000000006</v>
      </c>
      <c r="V62" s="206">
        <v>0.84</v>
      </c>
      <c r="W62" s="206">
        <v>0.35</v>
      </c>
      <c r="X62" s="206">
        <v>1.04</v>
      </c>
      <c r="Y62" s="206">
        <v>0</v>
      </c>
      <c r="Z62" s="206">
        <v>12.11</v>
      </c>
      <c r="AA62" s="206">
        <v>0.96</v>
      </c>
      <c r="AB62" s="206">
        <v>0</v>
      </c>
      <c r="AC62" s="206">
        <v>10.96</v>
      </c>
      <c r="AD62" s="206">
        <v>-5.24</v>
      </c>
      <c r="AE62" s="206">
        <v>0</v>
      </c>
      <c r="AF62" s="206">
        <v>0</v>
      </c>
      <c r="AG62" s="206">
        <v>0</v>
      </c>
      <c r="AH62" s="206">
        <v>35.35</v>
      </c>
      <c r="AI62" s="206">
        <v>0</v>
      </c>
      <c r="AJ62" s="206">
        <v>0</v>
      </c>
      <c r="AK62" s="206">
        <v>-45</v>
      </c>
      <c r="AL62" s="206">
        <v>4.5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20.18</v>
      </c>
      <c r="J63" s="206">
        <v>0</v>
      </c>
      <c r="K63" s="206">
        <v>6.9</v>
      </c>
      <c r="L63" s="206">
        <v>0.39</v>
      </c>
      <c r="M63" s="206">
        <v>0</v>
      </c>
      <c r="N63" s="206">
        <v>1.26</v>
      </c>
      <c r="O63" s="206">
        <v>2.11</v>
      </c>
      <c r="P63" s="206">
        <v>2.88</v>
      </c>
      <c r="Q63" s="206">
        <v>0.23</v>
      </c>
      <c r="R63" s="206">
        <v>0.45</v>
      </c>
      <c r="S63" s="206">
        <v>0.28000000000000003</v>
      </c>
      <c r="T63" s="206">
        <v>1.41</v>
      </c>
      <c r="U63" s="206">
        <v>9.2200000000000006</v>
      </c>
      <c r="V63" s="206">
        <v>0.84</v>
      </c>
      <c r="W63" s="206">
        <v>0.35</v>
      </c>
      <c r="X63" s="206">
        <v>1.04</v>
      </c>
      <c r="Y63" s="206">
        <v>0</v>
      </c>
      <c r="Z63" s="206">
        <v>12.11</v>
      </c>
      <c r="AA63" s="206">
        <v>0.96</v>
      </c>
      <c r="AB63" s="206">
        <v>0</v>
      </c>
      <c r="AC63" s="206">
        <v>10.96</v>
      </c>
      <c r="AD63" s="206">
        <v>-5.24</v>
      </c>
      <c r="AE63" s="206">
        <v>0</v>
      </c>
      <c r="AF63" s="206">
        <v>0</v>
      </c>
      <c r="AG63" s="206">
        <v>0</v>
      </c>
      <c r="AH63" s="206">
        <v>35.35</v>
      </c>
      <c r="AI63" s="206">
        <v>0</v>
      </c>
      <c r="AJ63" s="206">
        <v>0</v>
      </c>
      <c r="AK63" s="206">
        <v>-55</v>
      </c>
      <c r="AL63" s="206">
        <v>4.5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20.18</v>
      </c>
      <c r="J64" s="206">
        <v>0</v>
      </c>
      <c r="K64" s="206">
        <v>6.9</v>
      </c>
      <c r="L64" s="206">
        <v>0.39</v>
      </c>
      <c r="M64" s="206">
        <v>0</v>
      </c>
      <c r="N64" s="206">
        <v>1.26</v>
      </c>
      <c r="O64" s="206">
        <v>2.11</v>
      </c>
      <c r="P64" s="206">
        <v>2.88</v>
      </c>
      <c r="Q64" s="206">
        <v>0.23</v>
      </c>
      <c r="R64" s="206">
        <v>0.45</v>
      </c>
      <c r="S64" s="206">
        <v>0.28000000000000003</v>
      </c>
      <c r="T64" s="206">
        <v>1.41</v>
      </c>
      <c r="U64" s="206">
        <v>9.2200000000000006</v>
      </c>
      <c r="V64" s="206">
        <v>0.84</v>
      </c>
      <c r="W64" s="206">
        <v>0.35</v>
      </c>
      <c r="X64" s="206">
        <v>0.95</v>
      </c>
      <c r="Y64" s="206">
        <v>0</v>
      </c>
      <c r="Z64" s="206">
        <v>12.11</v>
      </c>
      <c r="AA64" s="206">
        <v>0.96</v>
      </c>
      <c r="AB64" s="206">
        <v>0</v>
      </c>
      <c r="AC64" s="206">
        <v>10.96</v>
      </c>
      <c r="AD64" s="206">
        <v>0</v>
      </c>
      <c r="AE64" s="206">
        <v>0</v>
      </c>
      <c r="AF64" s="206">
        <v>0</v>
      </c>
      <c r="AG64" s="206">
        <v>0</v>
      </c>
      <c r="AH64" s="206">
        <v>35.35</v>
      </c>
      <c r="AI64" s="206">
        <v>0</v>
      </c>
      <c r="AJ64" s="206">
        <v>0</v>
      </c>
      <c r="AK64" s="206">
        <v>-55</v>
      </c>
      <c r="AL64" s="206">
        <v>4.5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20.18</v>
      </c>
      <c r="J65" s="206">
        <v>0</v>
      </c>
      <c r="K65" s="206">
        <v>6.9</v>
      </c>
      <c r="L65" s="206">
        <v>0.39</v>
      </c>
      <c r="M65" s="206">
        <v>0</v>
      </c>
      <c r="N65" s="206">
        <v>1.26</v>
      </c>
      <c r="O65" s="206">
        <v>2.11</v>
      </c>
      <c r="P65" s="206">
        <v>2.88</v>
      </c>
      <c r="Q65" s="206">
        <v>0.23</v>
      </c>
      <c r="R65" s="206">
        <v>0.45</v>
      </c>
      <c r="S65" s="206">
        <v>0.28000000000000003</v>
      </c>
      <c r="T65" s="206">
        <v>1.41</v>
      </c>
      <c r="U65" s="206">
        <v>9.2200000000000006</v>
      </c>
      <c r="V65" s="206">
        <v>0.84</v>
      </c>
      <c r="W65" s="206">
        <v>0.34</v>
      </c>
      <c r="X65" s="206">
        <v>0.84</v>
      </c>
      <c r="Y65" s="206">
        <v>0</v>
      </c>
      <c r="Z65" s="206">
        <v>12.11</v>
      </c>
      <c r="AA65" s="206">
        <v>0.96</v>
      </c>
      <c r="AB65" s="206">
        <v>0</v>
      </c>
      <c r="AC65" s="206">
        <v>10.96</v>
      </c>
      <c r="AD65" s="206">
        <v>0</v>
      </c>
      <c r="AE65" s="206">
        <v>0</v>
      </c>
      <c r="AF65" s="206">
        <v>0</v>
      </c>
      <c r="AG65" s="206">
        <v>0</v>
      </c>
      <c r="AH65" s="206">
        <v>35.35</v>
      </c>
      <c r="AI65" s="206">
        <v>0</v>
      </c>
      <c r="AJ65" s="206">
        <v>0</v>
      </c>
      <c r="AK65" s="206">
        <v>-55</v>
      </c>
      <c r="AL65" s="206">
        <v>4.5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20.18</v>
      </c>
      <c r="J66" s="206">
        <v>0</v>
      </c>
      <c r="K66" s="206">
        <v>6.9</v>
      </c>
      <c r="L66" s="206">
        <v>0.39</v>
      </c>
      <c r="M66" s="206">
        <v>0</v>
      </c>
      <c r="N66" s="206">
        <v>1.26</v>
      </c>
      <c r="O66" s="206">
        <v>2.11</v>
      </c>
      <c r="P66" s="206">
        <v>2.88</v>
      </c>
      <c r="Q66" s="206">
        <v>0.23</v>
      </c>
      <c r="R66" s="206">
        <v>0.45</v>
      </c>
      <c r="S66" s="206">
        <v>0.28000000000000003</v>
      </c>
      <c r="T66" s="206">
        <v>1.41</v>
      </c>
      <c r="U66" s="206">
        <v>9.2200000000000006</v>
      </c>
      <c r="V66" s="206">
        <v>0.85</v>
      </c>
      <c r="W66" s="206">
        <v>0.34</v>
      </c>
      <c r="X66" s="206">
        <v>0.84</v>
      </c>
      <c r="Y66" s="206">
        <v>0</v>
      </c>
      <c r="Z66" s="206">
        <v>12.11</v>
      </c>
      <c r="AA66" s="206">
        <v>0.96</v>
      </c>
      <c r="AB66" s="206">
        <v>0</v>
      </c>
      <c r="AC66" s="206">
        <v>10.96</v>
      </c>
      <c r="AD66" s="206">
        <v>0</v>
      </c>
      <c r="AE66" s="206">
        <v>0</v>
      </c>
      <c r="AF66" s="206">
        <v>0</v>
      </c>
      <c r="AG66" s="206">
        <v>0</v>
      </c>
      <c r="AH66" s="206">
        <v>35.35</v>
      </c>
      <c r="AI66" s="206">
        <v>0</v>
      </c>
      <c r="AJ66" s="206">
        <v>0</v>
      </c>
      <c r="AK66" s="206">
        <v>-55</v>
      </c>
      <c r="AL66" s="206">
        <v>4.5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1.33</v>
      </c>
      <c r="E67" s="206">
        <v>0</v>
      </c>
      <c r="F67" s="206">
        <v>0</v>
      </c>
      <c r="G67" s="206">
        <v>0</v>
      </c>
      <c r="H67" s="206">
        <v>0</v>
      </c>
      <c r="I67" s="206">
        <v>20.18</v>
      </c>
      <c r="J67" s="206">
        <v>0</v>
      </c>
      <c r="K67" s="206">
        <v>6.9</v>
      </c>
      <c r="L67" s="206">
        <v>0.57999999999999996</v>
      </c>
      <c r="M67" s="206">
        <v>0</v>
      </c>
      <c r="N67" s="206">
        <v>1.26</v>
      </c>
      <c r="O67" s="206">
        <v>2.11</v>
      </c>
      <c r="P67" s="206">
        <v>2.88</v>
      </c>
      <c r="Q67" s="206">
        <v>0.23</v>
      </c>
      <c r="R67" s="206">
        <v>0.45</v>
      </c>
      <c r="S67" s="206">
        <v>0.28000000000000003</v>
      </c>
      <c r="T67" s="206">
        <v>1.41</v>
      </c>
      <c r="U67" s="206">
        <v>9.2200000000000006</v>
      </c>
      <c r="V67" s="206">
        <v>0.85</v>
      </c>
      <c r="W67" s="206">
        <v>0.34</v>
      </c>
      <c r="X67" s="206">
        <v>1.85</v>
      </c>
      <c r="Y67" s="206">
        <v>0</v>
      </c>
      <c r="Z67" s="206">
        <v>12.11</v>
      </c>
      <c r="AA67" s="206">
        <v>0.96</v>
      </c>
      <c r="AB67" s="206">
        <v>0</v>
      </c>
      <c r="AC67" s="206">
        <v>10.96</v>
      </c>
      <c r="AD67" s="206">
        <v>0</v>
      </c>
      <c r="AE67" s="206">
        <v>0</v>
      </c>
      <c r="AF67" s="206">
        <v>0</v>
      </c>
      <c r="AG67" s="206">
        <v>0</v>
      </c>
      <c r="AH67" s="206">
        <v>35.35</v>
      </c>
      <c r="AI67" s="206">
        <v>0</v>
      </c>
      <c r="AJ67" s="206">
        <v>0</v>
      </c>
      <c r="AK67" s="206">
        <v>-55</v>
      </c>
      <c r="AL67" s="206">
        <v>4.5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1.33</v>
      </c>
      <c r="E68" s="206">
        <v>0</v>
      </c>
      <c r="F68" s="206">
        <v>0</v>
      </c>
      <c r="G68" s="206">
        <v>0</v>
      </c>
      <c r="H68" s="206">
        <v>0</v>
      </c>
      <c r="I68" s="206">
        <v>20.18</v>
      </c>
      <c r="J68" s="206">
        <v>0</v>
      </c>
      <c r="K68" s="206">
        <v>6.9</v>
      </c>
      <c r="L68" s="206">
        <v>0.61</v>
      </c>
      <c r="M68" s="206">
        <v>0</v>
      </c>
      <c r="N68" s="206">
        <v>1.26</v>
      </c>
      <c r="O68" s="206">
        <v>2.11</v>
      </c>
      <c r="P68" s="206">
        <v>2.88</v>
      </c>
      <c r="Q68" s="206">
        <v>0.23</v>
      </c>
      <c r="R68" s="206">
        <v>0.45</v>
      </c>
      <c r="S68" s="206">
        <v>0.28000000000000003</v>
      </c>
      <c r="T68" s="206">
        <v>1.41</v>
      </c>
      <c r="U68" s="206">
        <v>9.2200000000000006</v>
      </c>
      <c r="V68" s="206">
        <v>0.85</v>
      </c>
      <c r="W68" s="206">
        <v>0.34</v>
      </c>
      <c r="X68" s="206">
        <v>1.79</v>
      </c>
      <c r="Y68" s="206">
        <v>0</v>
      </c>
      <c r="Z68" s="206">
        <v>12.11</v>
      </c>
      <c r="AA68" s="206">
        <v>0.96</v>
      </c>
      <c r="AB68" s="206">
        <v>0</v>
      </c>
      <c r="AC68" s="206">
        <v>10.96</v>
      </c>
      <c r="AD68" s="206">
        <v>0</v>
      </c>
      <c r="AE68" s="206">
        <v>0</v>
      </c>
      <c r="AF68" s="206">
        <v>0</v>
      </c>
      <c r="AG68" s="206">
        <v>0</v>
      </c>
      <c r="AH68" s="206">
        <v>35.35</v>
      </c>
      <c r="AI68" s="206">
        <v>0</v>
      </c>
      <c r="AJ68" s="206">
        <v>0</v>
      </c>
      <c r="AK68" s="206">
        <v>-55</v>
      </c>
      <c r="AL68" s="206">
        <v>4.5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1.33</v>
      </c>
      <c r="E69" s="206">
        <v>0</v>
      </c>
      <c r="F69" s="206">
        <v>0</v>
      </c>
      <c r="G69" s="206">
        <v>0</v>
      </c>
      <c r="H69" s="206">
        <v>0</v>
      </c>
      <c r="I69" s="206">
        <v>20.18</v>
      </c>
      <c r="J69" s="206">
        <v>0</v>
      </c>
      <c r="K69" s="206">
        <v>6.9</v>
      </c>
      <c r="L69" s="206">
        <v>1.19</v>
      </c>
      <c r="M69" s="206">
        <v>0</v>
      </c>
      <c r="N69" s="206">
        <v>1.26</v>
      </c>
      <c r="O69" s="206">
        <v>2.11</v>
      </c>
      <c r="P69" s="206">
        <v>2.88</v>
      </c>
      <c r="Q69" s="206">
        <v>0.23</v>
      </c>
      <c r="R69" s="206">
        <v>0.45</v>
      </c>
      <c r="S69" s="206">
        <v>0.28000000000000003</v>
      </c>
      <c r="T69" s="206">
        <v>1.41</v>
      </c>
      <c r="U69" s="206">
        <v>9.2200000000000006</v>
      </c>
      <c r="V69" s="206">
        <v>0.85</v>
      </c>
      <c r="W69" s="206">
        <v>0.34</v>
      </c>
      <c r="X69" s="206">
        <v>1.04</v>
      </c>
      <c r="Y69" s="206">
        <v>0</v>
      </c>
      <c r="Z69" s="206">
        <v>12.11</v>
      </c>
      <c r="AA69" s="206">
        <v>0.96</v>
      </c>
      <c r="AB69" s="206">
        <v>0</v>
      </c>
      <c r="AC69" s="206">
        <v>10.96</v>
      </c>
      <c r="AD69" s="206">
        <v>0</v>
      </c>
      <c r="AE69" s="206">
        <v>0</v>
      </c>
      <c r="AF69" s="206">
        <v>0</v>
      </c>
      <c r="AG69" s="206">
        <v>0</v>
      </c>
      <c r="AH69" s="206">
        <v>35.35</v>
      </c>
      <c r="AI69" s="206">
        <v>0</v>
      </c>
      <c r="AJ69" s="206">
        <v>0</v>
      </c>
      <c r="AK69" s="206">
        <v>-55</v>
      </c>
      <c r="AL69" s="206">
        <v>4.5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1.33</v>
      </c>
      <c r="E70" s="206">
        <v>0</v>
      </c>
      <c r="F70" s="206">
        <v>0</v>
      </c>
      <c r="G70" s="206">
        <v>0</v>
      </c>
      <c r="H70" s="206">
        <v>0</v>
      </c>
      <c r="I70" s="206">
        <v>20.18</v>
      </c>
      <c r="J70" s="206">
        <v>0</v>
      </c>
      <c r="K70" s="206">
        <v>6.9</v>
      </c>
      <c r="L70" s="206">
        <v>1.68</v>
      </c>
      <c r="M70" s="206">
        <v>0</v>
      </c>
      <c r="N70" s="206">
        <v>1.26</v>
      </c>
      <c r="O70" s="206">
        <v>2.11</v>
      </c>
      <c r="P70" s="206">
        <v>2.88</v>
      </c>
      <c r="Q70" s="206">
        <v>0.23</v>
      </c>
      <c r="R70" s="206">
        <v>0.45</v>
      </c>
      <c r="S70" s="206">
        <v>0.28000000000000003</v>
      </c>
      <c r="T70" s="206">
        <v>1.41</v>
      </c>
      <c r="U70" s="206">
        <v>9.2200000000000006</v>
      </c>
      <c r="V70" s="206">
        <v>0.85</v>
      </c>
      <c r="W70" s="206">
        <v>0.34</v>
      </c>
      <c r="X70" s="206">
        <v>1.04</v>
      </c>
      <c r="Y70" s="206">
        <v>0</v>
      </c>
      <c r="Z70" s="206">
        <v>12.11</v>
      </c>
      <c r="AA70" s="206">
        <v>0.96</v>
      </c>
      <c r="AB70" s="206">
        <v>0</v>
      </c>
      <c r="AC70" s="206">
        <v>-0.49</v>
      </c>
      <c r="AD70" s="206">
        <v>0</v>
      </c>
      <c r="AE70" s="206">
        <v>0</v>
      </c>
      <c r="AF70" s="206">
        <v>0</v>
      </c>
      <c r="AG70" s="206">
        <v>0</v>
      </c>
      <c r="AH70" s="206">
        <v>35.35</v>
      </c>
      <c r="AI70" s="206">
        <v>0</v>
      </c>
      <c r="AJ70" s="206">
        <v>0</v>
      </c>
      <c r="AK70" s="206">
        <v>-55</v>
      </c>
      <c r="AL70" s="206">
        <v>4.5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1.33</v>
      </c>
      <c r="E71" s="206">
        <v>0</v>
      </c>
      <c r="F71" s="206">
        <v>2.76</v>
      </c>
      <c r="G71" s="206">
        <v>0</v>
      </c>
      <c r="H71" s="206">
        <v>0</v>
      </c>
      <c r="I71" s="206">
        <v>20.18</v>
      </c>
      <c r="J71" s="206">
        <v>0</v>
      </c>
      <c r="K71" s="206">
        <v>6.9</v>
      </c>
      <c r="L71" s="206">
        <v>2.61</v>
      </c>
      <c r="M71" s="206">
        <v>0</v>
      </c>
      <c r="N71" s="206">
        <v>1.26</v>
      </c>
      <c r="O71" s="206">
        <v>2.11</v>
      </c>
      <c r="P71" s="206">
        <v>2.88</v>
      </c>
      <c r="Q71" s="206">
        <v>0.23</v>
      </c>
      <c r="R71" s="206">
        <v>0.45</v>
      </c>
      <c r="S71" s="206">
        <v>0.28000000000000003</v>
      </c>
      <c r="T71" s="206">
        <v>1.41</v>
      </c>
      <c r="U71" s="206">
        <v>9.2200000000000006</v>
      </c>
      <c r="V71" s="206">
        <v>0.85</v>
      </c>
      <c r="W71" s="206">
        <v>0.65</v>
      </c>
      <c r="X71" s="206">
        <v>1.04</v>
      </c>
      <c r="Y71" s="206">
        <v>0</v>
      </c>
      <c r="Z71" s="206">
        <v>12.11</v>
      </c>
      <c r="AA71" s="206">
        <v>0.96</v>
      </c>
      <c r="AB71" s="206">
        <v>0</v>
      </c>
      <c r="AC71" s="206">
        <v>10.96</v>
      </c>
      <c r="AD71" s="206">
        <v>0</v>
      </c>
      <c r="AE71" s="206">
        <v>0</v>
      </c>
      <c r="AF71" s="206">
        <v>0</v>
      </c>
      <c r="AG71" s="206">
        <v>0</v>
      </c>
      <c r="AH71" s="206">
        <v>35.35</v>
      </c>
      <c r="AI71" s="206">
        <v>0</v>
      </c>
      <c r="AJ71" s="206">
        <v>0</v>
      </c>
      <c r="AK71" s="206">
        <v>-55</v>
      </c>
      <c r="AL71" s="206">
        <v>4.5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1.33</v>
      </c>
      <c r="E72" s="206">
        <v>0</v>
      </c>
      <c r="F72" s="206">
        <v>2.76</v>
      </c>
      <c r="G72" s="206">
        <v>0</v>
      </c>
      <c r="H72" s="206">
        <v>0</v>
      </c>
      <c r="I72" s="206">
        <v>20.18</v>
      </c>
      <c r="J72" s="206">
        <v>0</v>
      </c>
      <c r="K72" s="206">
        <v>6.9</v>
      </c>
      <c r="L72" s="206">
        <v>3.53</v>
      </c>
      <c r="M72" s="206">
        <v>0</v>
      </c>
      <c r="N72" s="206">
        <v>1.26</v>
      </c>
      <c r="O72" s="206">
        <v>2.11</v>
      </c>
      <c r="P72" s="206">
        <v>2.88</v>
      </c>
      <c r="Q72" s="206">
        <v>0.23</v>
      </c>
      <c r="R72" s="206">
        <v>0.45</v>
      </c>
      <c r="S72" s="206">
        <v>0.28000000000000003</v>
      </c>
      <c r="T72" s="206">
        <v>1.41</v>
      </c>
      <c r="U72" s="206">
        <v>9.2200000000000006</v>
      </c>
      <c r="V72" s="206">
        <v>0.85</v>
      </c>
      <c r="W72" s="206">
        <v>0.65</v>
      </c>
      <c r="X72" s="206">
        <v>1.04</v>
      </c>
      <c r="Y72" s="206">
        <v>0</v>
      </c>
      <c r="Z72" s="206">
        <v>12.11</v>
      </c>
      <c r="AA72" s="206">
        <v>0.96</v>
      </c>
      <c r="AB72" s="206">
        <v>0</v>
      </c>
      <c r="AC72" s="206">
        <v>10.96</v>
      </c>
      <c r="AD72" s="206">
        <v>0</v>
      </c>
      <c r="AE72" s="206">
        <v>0</v>
      </c>
      <c r="AF72" s="206">
        <v>0</v>
      </c>
      <c r="AG72" s="206">
        <v>0</v>
      </c>
      <c r="AH72" s="206">
        <v>35.35</v>
      </c>
      <c r="AI72" s="206">
        <v>0</v>
      </c>
      <c r="AJ72" s="206">
        <v>0</v>
      </c>
      <c r="AK72" s="206">
        <v>-55</v>
      </c>
      <c r="AL72" s="206">
        <v>4.5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1.33</v>
      </c>
      <c r="E73" s="206">
        <v>0</v>
      </c>
      <c r="F73" s="206">
        <v>2.76</v>
      </c>
      <c r="G73" s="206">
        <v>0</v>
      </c>
      <c r="H73" s="206">
        <v>0</v>
      </c>
      <c r="I73" s="206">
        <v>20.18</v>
      </c>
      <c r="J73" s="206">
        <v>0</v>
      </c>
      <c r="K73" s="206">
        <v>6.9</v>
      </c>
      <c r="L73" s="206">
        <v>6.76</v>
      </c>
      <c r="M73" s="206">
        <v>0</v>
      </c>
      <c r="N73" s="206">
        <v>1.26</v>
      </c>
      <c r="O73" s="206">
        <v>2.11</v>
      </c>
      <c r="P73" s="206">
        <v>2.88</v>
      </c>
      <c r="Q73" s="206">
        <v>0.23</v>
      </c>
      <c r="R73" s="206">
        <v>0.45</v>
      </c>
      <c r="S73" s="206">
        <v>0.28000000000000003</v>
      </c>
      <c r="T73" s="206">
        <v>1.41</v>
      </c>
      <c r="U73" s="206">
        <v>9.2200000000000006</v>
      </c>
      <c r="V73" s="206">
        <v>0.85</v>
      </c>
      <c r="W73" s="206">
        <v>0.65</v>
      </c>
      <c r="X73" s="206">
        <v>1.04</v>
      </c>
      <c r="Y73" s="206">
        <v>0</v>
      </c>
      <c r="Z73" s="206">
        <v>12.11</v>
      </c>
      <c r="AA73" s="206">
        <v>0.96</v>
      </c>
      <c r="AB73" s="206">
        <v>0</v>
      </c>
      <c r="AC73" s="206">
        <v>10.96</v>
      </c>
      <c r="AD73" s="206">
        <v>0</v>
      </c>
      <c r="AE73" s="206">
        <v>0</v>
      </c>
      <c r="AF73" s="206">
        <v>0</v>
      </c>
      <c r="AG73" s="206">
        <v>0</v>
      </c>
      <c r="AH73" s="206">
        <v>35.35</v>
      </c>
      <c r="AI73" s="206">
        <v>0</v>
      </c>
      <c r="AJ73" s="206">
        <v>0</v>
      </c>
      <c r="AK73" s="206">
        <v>-55</v>
      </c>
      <c r="AL73" s="206">
        <v>4.5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1.33</v>
      </c>
      <c r="E74" s="206">
        <v>0</v>
      </c>
      <c r="F74" s="206">
        <v>2.76</v>
      </c>
      <c r="G74" s="206">
        <v>0</v>
      </c>
      <c r="H74" s="206">
        <v>0</v>
      </c>
      <c r="I74" s="206">
        <v>20.18</v>
      </c>
      <c r="J74" s="206">
        <v>0</v>
      </c>
      <c r="K74" s="206">
        <v>6.9</v>
      </c>
      <c r="L74" s="206">
        <v>9.58</v>
      </c>
      <c r="M74" s="206">
        <v>0</v>
      </c>
      <c r="N74" s="206">
        <v>1.26</v>
      </c>
      <c r="O74" s="206">
        <v>2.11</v>
      </c>
      <c r="P74" s="206">
        <v>2.88</v>
      </c>
      <c r="Q74" s="206">
        <v>0.23</v>
      </c>
      <c r="R74" s="206">
        <v>0.45</v>
      </c>
      <c r="S74" s="206">
        <v>0.28000000000000003</v>
      </c>
      <c r="T74" s="206">
        <v>1.41</v>
      </c>
      <c r="U74" s="206">
        <v>9.2200000000000006</v>
      </c>
      <c r="V74" s="206">
        <v>0.85</v>
      </c>
      <c r="W74" s="206">
        <v>0.65</v>
      </c>
      <c r="X74" s="206">
        <v>1.04</v>
      </c>
      <c r="Y74" s="206">
        <v>0</v>
      </c>
      <c r="Z74" s="206">
        <v>12.11</v>
      </c>
      <c r="AA74" s="206">
        <v>0.96</v>
      </c>
      <c r="AB74" s="206">
        <v>0</v>
      </c>
      <c r="AC74" s="206">
        <v>10.96</v>
      </c>
      <c r="AD74" s="206">
        <v>0</v>
      </c>
      <c r="AE74" s="206">
        <v>0</v>
      </c>
      <c r="AF74" s="206">
        <v>0</v>
      </c>
      <c r="AG74" s="206">
        <v>0</v>
      </c>
      <c r="AH74" s="206">
        <v>35.35</v>
      </c>
      <c r="AI74" s="206">
        <v>0</v>
      </c>
      <c r="AJ74" s="206">
        <v>0</v>
      </c>
      <c r="AK74" s="206">
        <v>-55</v>
      </c>
      <c r="AL74" s="206">
        <v>4.5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1.33</v>
      </c>
      <c r="E75" s="206">
        <v>0</v>
      </c>
      <c r="F75" s="206">
        <v>5.52</v>
      </c>
      <c r="G75" s="206">
        <v>0</v>
      </c>
      <c r="H75" s="206">
        <v>0</v>
      </c>
      <c r="I75" s="206">
        <v>20.18</v>
      </c>
      <c r="J75" s="206">
        <v>0</v>
      </c>
      <c r="K75" s="206">
        <v>6.9</v>
      </c>
      <c r="L75" s="206">
        <v>9.42</v>
      </c>
      <c r="M75" s="206">
        <v>0</v>
      </c>
      <c r="N75" s="206">
        <v>1.26</v>
      </c>
      <c r="O75" s="206">
        <v>2.11</v>
      </c>
      <c r="P75" s="206">
        <v>2.88</v>
      </c>
      <c r="Q75" s="206">
        <v>0.23</v>
      </c>
      <c r="R75" s="206">
        <v>0.45</v>
      </c>
      <c r="S75" s="206">
        <v>0.28000000000000003</v>
      </c>
      <c r="T75" s="206">
        <v>1.41</v>
      </c>
      <c r="U75" s="206">
        <v>9.2200000000000006</v>
      </c>
      <c r="V75" s="206">
        <v>0.85</v>
      </c>
      <c r="W75" s="206">
        <v>0.36</v>
      </c>
      <c r="X75" s="206">
        <v>1.04</v>
      </c>
      <c r="Y75" s="206">
        <v>0</v>
      </c>
      <c r="Z75" s="206">
        <v>12.11</v>
      </c>
      <c r="AA75" s="206">
        <v>0.96</v>
      </c>
      <c r="AB75" s="206">
        <v>0</v>
      </c>
      <c r="AC75" s="206">
        <v>-1.99</v>
      </c>
      <c r="AD75" s="206">
        <v>0</v>
      </c>
      <c r="AE75" s="206">
        <v>0</v>
      </c>
      <c r="AF75" s="206">
        <v>0</v>
      </c>
      <c r="AG75" s="206">
        <v>0</v>
      </c>
      <c r="AH75" s="206">
        <v>35.35</v>
      </c>
      <c r="AI75" s="206">
        <v>0</v>
      </c>
      <c r="AJ75" s="206">
        <v>0</v>
      </c>
      <c r="AK75" s="206">
        <v>-55</v>
      </c>
      <c r="AL75" s="206">
        <v>4.5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1.33</v>
      </c>
      <c r="E76" s="206">
        <v>0</v>
      </c>
      <c r="F76" s="206">
        <v>5.52</v>
      </c>
      <c r="G76" s="206">
        <v>0</v>
      </c>
      <c r="H76" s="206">
        <v>0</v>
      </c>
      <c r="I76" s="206">
        <v>20.18</v>
      </c>
      <c r="J76" s="206">
        <v>0</v>
      </c>
      <c r="K76" s="206">
        <v>6.9</v>
      </c>
      <c r="L76" s="206">
        <v>7.92</v>
      </c>
      <c r="M76" s="206">
        <v>0</v>
      </c>
      <c r="N76" s="206">
        <v>1.26</v>
      </c>
      <c r="O76" s="206">
        <v>2.11</v>
      </c>
      <c r="P76" s="206">
        <v>2.88</v>
      </c>
      <c r="Q76" s="206">
        <v>0.23</v>
      </c>
      <c r="R76" s="206">
        <v>0.45</v>
      </c>
      <c r="S76" s="206">
        <v>0.28000000000000003</v>
      </c>
      <c r="T76" s="206">
        <v>1.41</v>
      </c>
      <c r="U76" s="206">
        <v>9.2200000000000006</v>
      </c>
      <c r="V76" s="206">
        <v>0.85</v>
      </c>
      <c r="W76" s="206">
        <v>0.36</v>
      </c>
      <c r="X76" s="206">
        <v>1.04</v>
      </c>
      <c r="Y76" s="206">
        <v>0</v>
      </c>
      <c r="Z76" s="206">
        <v>12.11</v>
      </c>
      <c r="AA76" s="206">
        <v>0.96</v>
      </c>
      <c r="AB76" s="206">
        <v>0</v>
      </c>
      <c r="AC76" s="206">
        <v>-1.99</v>
      </c>
      <c r="AD76" s="206">
        <v>0</v>
      </c>
      <c r="AE76" s="206">
        <v>0</v>
      </c>
      <c r="AF76" s="206">
        <v>0</v>
      </c>
      <c r="AG76" s="206">
        <v>0</v>
      </c>
      <c r="AH76" s="206">
        <v>35.35</v>
      </c>
      <c r="AI76" s="206">
        <v>0</v>
      </c>
      <c r="AJ76" s="206">
        <v>0</v>
      </c>
      <c r="AK76" s="206">
        <v>-55</v>
      </c>
      <c r="AL76" s="206">
        <v>4.5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1.33</v>
      </c>
      <c r="E77" s="206">
        <v>0</v>
      </c>
      <c r="F77" s="206">
        <v>5.52</v>
      </c>
      <c r="G77" s="206">
        <v>0</v>
      </c>
      <c r="H77" s="206">
        <v>0</v>
      </c>
      <c r="I77" s="206">
        <v>20.18</v>
      </c>
      <c r="J77" s="206">
        <v>0</v>
      </c>
      <c r="K77" s="206">
        <v>6.9</v>
      </c>
      <c r="L77" s="206">
        <v>3.71</v>
      </c>
      <c r="M77" s="206">
        <v>0</v>
      </c>
      <c r="N77" s="206">
        <v>1.26</v>
      </c>
      <c r="O77" s="206">
        <v>2.11</v>
      </c>
      <c r="P77" s="206">
        <v>2.88</v>
      </c>
      <c r="Q77" s="206">
        <v>0.23</v>
      </c>
      <c r="R77" s="206">
        <v>0.45</v>
      </c>
      <c r="S77" s="206">
        <v>0.28000000000000003</v>
      </c>
      <c r="T77" s="206">
        <v>1.41</v>
      </c>
      <c r="U77" s="206">
        <v>9.2200000000000006</v>
      </c>
      <c r="V77" s="206">
        <v>0.85</v>
      </c>
      <c r="W77" s="206">
        <v>0.36</v>
      </c>
      <c r="X77" s="206">
        <v>1.04</v>
      </c>
      <c r="Y77" s="206">
        <v>0</v>
      </c>
      <c r="Z77" s="206">
        <v>12.11</v>
      </c>
      <c r="AA77" s="206">
        <v>0.96</v>
      </c>
      <c r="AB77" s="206">
        <v>0</v>
      </c>
      <c r="AC77" s="206">
        <v>-1.99</v>
      </c>
      <c r="AD77" s="206">
        <v>0</v>
      </c>
      <c r="AE77" s="206">
        <v>0</v>
      </c>
      <c r="AF77" s="206">
        <v>0</v>
      </c>
      <c r="AG77" s="206">
        <v>0</v>
      </c>
      <c r="AH77" s="206">
        <v>35.35</v>
      </c>
      <c r="AI77" s="206">
        <v>0</v>
      </c>
      <c r="AJ77" s="206">
        <v>0</v>
      </c>
      <c r="AK77" s="206">
        <v>-55</v>
      </c>
      <c r="AL77" s="206">
        <v>4.5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1.33</v>
      </c>
      <c r="E78" s="206">
        <v>0</v>
      </c>
      <c r="F78" s="206">
        <v>5.52</v>
      </c>
      <c r="G78" s="206">
        <v>0</v>
      </c>
      <c r="H78" s="206">
        <v>0</v>
      </c>
      <c r="I78" s="206">
        <v>20.18</v>
      </c>
      <c r="J78" s="206">
        <v>0</v>
      </c>
      <c r="K78" s="206">
        <v>6.9</v>
      </c>
      <c r="L78" s="206">
        <v>1.94</v>
      </c>
      <c r="M78" s="206">
        <v>0</v>
      </c>
      <c r="N78" s="206">
        <v>1.26</v>
      </c>
      <c r="O78" s="206">
        <v>2.11</v>
      </c>
      <c r="P78" s="206">
        <v>2.88</v>
      </c>
      <c r="Q78" s="206">
        <v>0.23</v>
      </c>
      <c r="R78" s="206">
        <v>0.45</v>
      </c>
      <c r="S78" s="206">
        <v>0.28000000000000003</v>
      </c>
      <c r="T78" s="206">
        <v>1.41</v>
      </c>
      <c r="U78" s="206">
        <v>9.2200000000000006</v>
      </c>
      <c r="V78" s="206">
        <v>0.85</v>
      </c>
      <c r="W78" s="206">
        <v>0.36</v>
      </c>
      <c r="X78" s="206">
        <v>1.04</v>
      </c>
      <c r="Y78" s="206">
        <v>0</v>
      </c>
      <c r="Z78" s="206">
        <v>12.11</v>
      </c>
      <c r="AA78" s="206">
        <v>0.96</v>
      </c>
      <c r="AB78" s="206">
        <v>0</v>
      </c>
      <c r="AC78" s="206">
        <v>-1.99</v>
      </c>
      <c r="AD78" s="206">
        <v>0</v>
      </c>
      <c r="AE78" s="206">
        <v>0</v>
      </c>
      <c r="AF78" s="206">
        <v>0</v>
      </c>
      <c r="AG78" s="206">
        <v>0</v>
      </c>
      <c r="AH78" s="206">
        <v>35.35</v>
      </c>
      <c r="AI78" s="206">
        <v>0</v>
      </c>
      <c r="AJ78" s="206">
        <v>0</v>
      </c>
      <c r="AK78" s="206">
        <v>-55</v>
      </c>
      <c r="AL78" s="206">
        <v>4.5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5.52</v>
      </c>
      <c r="G79" s="206">
        <v>0</v>
      </c>
      <c r="H79" s="206">
        <v>0</v>
      </c>
      <c r="I79" s="206">
        <v>20.18</v>
      </c>
      <c r="J79" s="206">
        <v>0</v>
      </c>
      <c r="K79" s="206">
        <v>6.9</v>
      </c>
      <c r="L79" s="206">
        <v>2.29</v>
      </c>
      <c r="M79" s="206">
        <v>0</v>
      </c>
      <c r="N79" s="206">
        <v>1.26</v>
      </c>
      <c r="O79" s="206">
        <v>2.11</v>
      </c>
      <c r="P79" s="206">
        <v>2.88</v>
      </c>
      <c r="Q79" s="206">
        <v>0.23</v>
      </c>
      <c r="R79" s="206">
        <v>0.45</v>
      </c>
      <c r="S79" s="206">
        <v>0.28000000000000003</v>
      </c>
      <c r="T79" s="206">
        <v>1.41</v>
      </c>
      <c r="U79" s="206">
        <v>9.2200000000000006</v>
      </c>
      <c r="V79" s="206">
        <v>0.85</v>
      </c>
      <c r="W79" s="206">
        <v>0.35</v>
      </c>
      <c r="X79" s="206">
        <v>1.04</v>
      </c>
      <c r="Y79" s="206">
        <v>0</v>
      </c>
      <c r="Z79" s="206">
        <v>12.11</v>
      </c>
      <c r="AA79" s="206">
        <v>0.96</v>
      </c>
      <c r="AB79" s="206">
        <v>0</v>
      </c>
      <c r="AC79" s="206">
        <v>10.96</v>
      </c>
      <c r="AD79" s="206">
        <v>0</v>
      </c>
      <c r="AE79" s="206">
        <v>0</v>
      </c>
      <c r="AF79" s="206">
        <v>0</v>
      </c>
      <c r="AG79" s="206">
        <v>0</v>
      </c>
      <c r="AH79" s="206">
        <v>35.35</v>
      </c>
      <c r="AI79" s="206">
        <v>0</v>
      </c>
      <c r="AJ79" s="206">
        <v>0</v>
      </c>
      <c r="AK79" s="206">
        <v>-55</v>
      </c>
      <c r="AL79" s="206">
        <v>5.4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5.52</v>
      </c>
      <c r="G80" s="206">
        <v>0</v>
      </c>
      <c r="H80" s="206">
        <v>0</v>
      </c>
      <c r="I80" s="206">
        <v>20.18</v>
      </c>
      <c r="J80" s="206">
        <v>0</v>
      </c>
      <c r="K80" s="206">
        <v>6.9</v>
      </c>
      <c r="L80" s="206">
        <v>1.74</v>
      </c>
      <c r="M80" s="206">
        <v>0</v>
      </c>
      <c r="N80" s="206">
        <v>1.26</v>
      </c>
      <c r="O80" s="206">
        <v>2.11</v>
      </c>
      <c r="P80" s="206">
        <v>2.88</v>
      </c>
      <c r="Q80" s="206">
        <v>0.23</v>
      </c>
      <c r="R80" s="206">
        <v>0.45</v>
      </c>
      <c r="S80" s="206">
        <v>0.28000000000000003</v>
      </c>
      <c r="T80" s="206">
        <v>1.41</v>
      </c>
      <c r="U80" s="206">
        <v>9.2200000000000006</v>
      </c>
      <c r="V80" s="206">
        <v>0.85</v>
      </c>
      <c r="W80" s="206">
        <v>0.35</v>
      </c>
      <c r="X80" s="206">
        <v>1.04</v>
      </c>
      <c r="Y80" s="206">
        <v>0</v>
      </c>
      <c r="Z80" s="206">
        <v>12.11</v>
      </c>
      <c r="AA80" s="206">
        <v>0.96</v>
      </c>
      <c r="AB80" s="206">
        <v>0</v>
      </c>
      <c r="AC80" s="206">
        <v>-1.99</v>
      </c>
      <c r="AD80" s="206">
        <v>0</v>
      </c>
      <c r="AE80" s="206">
        <v>0</v>
      </c>
      <c r="AF80" s="206">
        <v>0</v>
      </c>
      <c r="AG80" s="206">
        <v>0</v>
      </c>
      <c r="AH80" s="206">
        <v>35.35</v>
      </c>
      <c r="AI80" s="206">
        <v>0</v>
      </c>
      <c r="AJ80" s="206">
        <v>0</v>
      </c>
      <c r="AK80" s="206">
        <v>-5.5</v>
      </c>
      <c r="AL80" s="206">
        <v>5.4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5.52</v>
      </c>
      <c r="G81" s="206">
        <v>0</v>
      </c>
      <c r="H81" s="206">
        <v>0</v>
      </c>
      <c r="I81" s="206">
        <v>20.18</v>
      </c>
      <c r="J81" s="206">
        <v>0</v>
      </c>
      <c r="K81" s="206">
        <v>6.9</v>
      </c>
      <c r="L81" s="206">
        <v>2.25</v>
      </c>
      <c r="M81" s="206">
        <v>0</v>
      </c>
      <c r="N81" s="206">
        <v>1.26</v>
      </c>
      <c r="O81" s="206">
        <v>2.11</v>
      </c>
      <c r="P81" s="206">
        <v>2.88</v>
      </c>
      <c r="Q81" s="206">
        <v>0.23</v>
      </c>
      <c r="R81" s="206">
        <v>0.45</v>
      </c>
      <c r="S81" s="206">
        <v>0.28000000000000003</v>
      </c>
      <c r="T81" s="206">
        <v>1.41</v>
      </c>
      <c r="U81" s="206">
        <v>9.2200000000000006</v>
      </c>
      <c r="V81" s="206">
        <v>0.85</v>
      </c>
      <c r="W81" s="206">
        <v>0.35</v>
      </c>
      <c r="X81" s="206">
        <v>1.04</v>
      </c>
      <c r="Y81" s="206">
        <v>0</v>
      </c>
      <c r="Z81" s="206">
        <v>12.11</v>
      </c>
      <c r="AA81" s="206">
        <v>0.96</v>
      </c>
      <c r="AB81" s="206">
        <v>0</v>
      </c>
      <c r="AC81" s="206">
        <v>-1.99</v>
      </c>
      <c r="AD81" s="206">
        <v>0</v>
      </c>
      <c r="AE81" s="206">
        <v>0</v>
      </c>
      <c r="AF81" s="206">
        <v>0</v>
      </c>
      <c r="AG81" s="206">
        <v>0</v>
      </c>
      <c r="AH81" s="206">
        <v>35.35</v>
      </c>
      <c r="AI81" s="206">
        <v>0</v>
      </c>
      <c r="AJ81" s="206">
        <v>0</v>
      </c>
      <c r="AK81" s="206">
        <v>49.5</v>
      </c>
      <c r="AL81" s="206">
        <v>5.4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5.52</v>
      </c>
      <c r="G82" s="206">
        <v>0</v>
      </c>
      <c r="H82" s="206">
        <v>0</v>
      </c>
      <c r="I82" s="206">
        <v>20.18</v>
      </c>
      <c r="J82" s="206">
        <v>0</v>
      </c>
      <c r="K82" s="206">
        <v>6.9</v>
      </c>
      <c r="L82" s="206">
        <v>2.35</v>
      </c>
      <c r="M82" s="206">
        <v>0</v>
      </c>
      <c r="N82" s="206">
        <v>1.26</v>
      </c>
      <c r="O82" s="206">
        <v>2.11</v>
      </c>
      <c r="P82" s="206">
        <v>2.88</v>
      </c>
      <c r="Q82" s="206">
        <v>0.23</v>
      </c>
      <c r="R82" s="206">
        <v>0.45</v>
      </c>
      <c r="S82" s="206">
        <v>0.28000000000000003</v>
      </c>
      <c r="T82" s="206">
        <v>1.41</v>
      </c>
      <c r="U82" s="206">
        <v>9.2200000000000006</v>
      </c>
      <c r="V82" s="206">
        <v>0.85</v>
      </c>
      <c r="W82" s="206">
        <v>0.35</v>
      </c>
      <c r="X82" s="206">
        <v>1.04</v>
      </c>
      <c r="Y82" s="206">
        <v>0</v>
      </c>
      <c r="Z82" s="206">
        <v>12.11</v>
      </c>
      <c r="AA82" s="206">
        <v>0.96</v>
      </c>
      <c r="AB82" s="206">
        <v>0</v>
      </c>
      <c r="AC82" s="206">
        <v>-1.99</v>
      </c>
      <c r="AD82" s="206">
        <v>0</v>
      </c>
      <c r="AE82" s="206">
        <v>0</v>
      </c>
      <c r="AF82" s="206">
        <v>0</v>
      </c>
      <c r="AG82" s="206">
        <v>0</v>
      </c>
      <c r="AH82" s="206">
        <v>35.35</v>
      </c>
      <c r="AI82" s="206">
        <v>0</v>
      </c>
      <c r="AJ82" s="206">
        <v>0</v>
      </c>
      <c r="AK82" s="206">
        <v>51.3</v>
      </c>
      <c r="AL82" s="206">
        <v>5.4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24.07</v>
      </c>
      <c r="J83" s="206">
        <v>0</v>
      </c>
      <c r="K83" s="206">
        <v>6.9</v>
      </c>
      <c r="L83" s="206">
        <v>2.4500000000000002</v>
      </c>
      <c r="M83" s="206">
        <v>0</v>
      </c>
      <c r="N83" s="206">
        <v>1.26</v>
      </c>
      <c r="O83" s="206">
        <v>2.11</v>
      </c>
      <c r="P83" s="206">
        <v>2.88</v>
      </c>
      <c r="Q83" s="206">
        <v>0.23</v>
      </c>
      <c r="R83" s="206">
        <v>0.45</v>
      </c>
      <c r="S83" s="206">
        <v>0.28000000000000003</v>
      </c>
      <c r="T83" s="206">
        <v>1.41</v>
      </c>
      <c r="U83" s="206">
        <v>9.2200000000000006</v>
      </c>
      <c r="V83" s="206">
        <v>0.85</v>
      </c>
      <c r="W83" s="206">
        <v>0.35</v>
      </c>
      <c r="X83" s="206">
        <v>1.04</v>
      </c>
      <c r="Y83" s="206">
        <v>0</v>
      </c>
      <c r="Z83" s="206">
        <v>12.11</v>
      </c>
      <c r="AA83" s="206">
        <v>0.96</v>
      </c>
      <c r="AB83" s="206">
        <v>0</v>
      </c>
      <c r="AC83" s="206">
        <v>-1.99</v>
      </c>
      <c r="AD83" s="206">
        <v>0</v>
      </c>
      <c r="AE83" s="206">
        <v>0</v>
      </c>
      <c r="AF83" s="206">
        <v>0</v>
      </c>
      <c r="AG83" s="206">
        <v>0</v>
      </c>
      <c r="AH83" s="206">
        <v>35.35</v>
      </c>
      <c r="AI83" s="206">
        <v>0</v>
      </c>
      <c r="AJ83" s="206">
        <v>0</v>
      </c>
      <c r="AK83" s="206">
        <v>59.4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24.07</v>
      </c>
      <c r="J84" s="206">
        <v>0</v>
      </c>
      <c r="K84" s="206">
        <v>6.9</v>
      </c>
      <c r="L84" s="206">
        <v>1.95</v>
      </c>
      <c r="M84" s="206">
        <v>0</v>
      </c>
      <c r="N84" s="206">
        <v>1.26</v>
      </c>
      <c r="O84" s="206">
        <v>2.11</v>
      </c>
      <c r="P84" s="206">
        <v>2.88</v>
      </c>
      <c r="Q84" s="206">
        <v>0.23</v>
      </c>
      <c r="R84" s="206">
        <v>0.45</v>
      </c>
      <c r="S84" s="206">
        <v>0.28000000000000003</v>
      </c>
      <c r="T84" s="206">
        <v>1.41</v>
      </c>
      <c r="U84" s="206">
        <v>9.2200000000000006</v>
      </c>
      <c r="V84" s="206">
        <v>0.85</v>
      </c>
      <c r="W84" s="206">
        <v>0.35</v>
      </c>
      <c r="X84" s="206">
        <v>1.04</v>
      </c>
      <c r="Y84" s="206">
        <v>0</v>
      </c>
      <c r="Z84" s="206">
        <v>12.11</v>
      </c>
      <c r="AA84" s="206">
        <v>0.96</v>
      </c>
      <c r="AB84" s="206">
        <v>0</v>
      </c>
      <c r="AC84" s="206">
        <v>-1.99</v>
      </c>
      <c r="AD84" s="206">
        <v>0</v>
      </c>
      <c r="AE84" s="206">
        <v>0</v>
      </c>
      <c r="AF84" s="206">
        <v>0</v>
      </c>
      <c r="AG84" s="206">
        <v>0</v>
      </c>
      <c r="AH84" s="206">
        <v>35.35</v>
      </c>
      <c r="AI84" s="206">
        <v>0</v>
      </c>
      <c r="AJ84" s="206">
        <v>0</v>
      </c>
      <c r="AK84" s="206">
        <v>59.4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24.07</v>
      </c>
      <c r="J85" s="206">
        <v>0</v>
      </c>
      <c r="K85" s="206">
        <v>6.9</v>
      </c>
      <c r="L85" s="206">
        <v>1.93</v>
      </c>
      <c r="M85" s="206">
        <v>0</v>
      </c>
      <c r="N85" s="206">
        <v>1.26</v>
      </c>
      <c r="O85" s="206">
        <v>2.11</v>
      </c>
      <c r="P85" s="206">
        <v>2.88</v>
      </c>
      <c r="Q85" s="206">
        <v>0.23</v>
      </c>
      <c r="R85" s="206">
        <v>0.45</v>
      </c>
      <c r="S85" s="206">
        <v>0.28000000000000003</v>
      </c>
      <c r="T85" s="206">
        <v>1.41</v>
      </c>
      <c r="U85" s="206">
        <v>9.2200000000000006</v>
      </c>
      <c r="V85" s="206">
        <v>0.85</v>
      </c>
      <c r="W85" s="206">
        <v>0.35</v>
      </c>
      <c r="X85" s="206">
        <v>1.04</v>
      </c>
      <c r="Y85" s="206">
        <v>0</v>
      </c>
      <c r="Z85" s="206">
        <v>12.11</v>
      </c>
      <c r="AA85" s="206">
        <v>0.96</v>
      </c>
      <c r="AB85" s="206">
        <v>0</v>
      </c>
      <c r="AC85" s="206">
        <v>10.96</v>
      </c>
      <c r="AD85" s="206">
        <v>0</v>
      </c>
      <c r="AE85" s="206">
        <v>0</v>
      </c>
      <c r="AF85" s="206">
        <v>0</v>
      </c>
      <c r="AG85" s="206">
        <v>0</v>
      </c>
      <c r="AH85" s="206">
        <v>35.35</v>
      </c>
      <c r="AI85" s="206">
        <v>0</v>
      </c>
      <c r="AJ85" s="206">
        <v>0</v>
      </c>
      <c r="AK85" s="206">
        <v>59.4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24.07</v>
      </c>
      <c r="J86" s="206">
        <v>0</v>
      </c>
      <c r="K86" s="206">
        <v>6.9</v>
      </c>
      <c r="L86" s="206">
        <v>3.17</v>
      </c>
      <c r="M86" s="206">
        <v>0</v>
      </c>
      <c r="N86" s="206">
        <v>1.26</v>
      </c>
      <c r="O86" s="206">
        <v>2.11</v>
      </c>
      <c r="P86" s="206">
        <v>2.88</v>
      </c>
      <c r="Q86" s="206">
        <v>0.23</v>
      </c>
      <c r="R86" s="206">
        <v>0.45</v>
      </c>
      <c r="S86" s="206">
        <v>0.28000000000000003</v>
      </c>
      <c r="T86" s="206">
        <v>1.41</v>
      </c>
      <c r="U86" s="206">
        <v>9.2200000000000006</v>
      </c>
      <c r="V86" s="206">
        <v>0.84</v>
      </c>
      <c r="W86" s="206">
        <v>0.35</v>
      </c>
      <c r="X86" s="206">
        <v>1.04</v>
      </c>
      <c r="Y86" s="206">
        <v>0</v>
      </c>
      <c r="Z86" s="206">
        <v>12.11</v>
      </c>
      <c r="AA86" s="206">
        <v>0.96</v>
      </c>
      <c r="AB86" s="206">
        <v>0</v>
      </c>
      <c r="AC86" s="206">
        <v>10.96</v>
      </c>
      <c r="AD86" s="206">
        <v>0</v>
      </c>
      <c r="AE86" s="206">
        <v>0</v>
      </c>
      <c r="AF86" s="206">
        <v>0</v>
      </c>
      <c r="AG86" s="206">
        <v>0</v>
      </c>
      <c r="AH86" s="206">
        <v>35.35</v>
      </c>
      <c r="AI86" s="206">
        <v>0</v>
      </c>
      <c r="AJ86" s="206">
        <v>0</v>
      </c>
      <c r="AK86" s="206">
        <v>59.4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23.37</v>
      </c>
      <c r="J87" s="206">
        <v>0</v>
      </c>
      <c r="K87" s="206">
        <v>6.9</v>
      </c>
      <c r="L87" s="206">
        <v>5.5</v>
      </c>
      <c r="M87" s="206">
        <v>0</v>
      </c>
      <c r="N87" s="206">
        <v>1.26</v>
      </c>
      <c r="O87" s="206">
        <v>2.11</v>
      </c>
      <c r="P87" s="206">
        <v>2.88</v>
      </c>
      <c r="Q87" s="206">
        <v>0.23</v>
      </c>
      <c r="R87" s="206">
        <v>0.45</v>
      </c>
      <c r="S87" s="206">
        <v>0.28000000000000003</v>
      </c>
      <c r="T87" s="206">
        <v>1.41</v>
      </c>
      <c r="U87" s="206">
        <v>9.2200000000000006</v>
      </c>
      <c r="V87" s="206">
        <v>0.22</v>
      </c>
      <c r="W87" s="206">
        <v>0.35</v>
      </c>
      <c r="X87" s="206">
        <v>1.04</v>
      </c>
      <c r="Y87" s="206">
        <v>0</v>
      </c>
      <c r="Z87" s="206">
        <v>12.11</v>
      </c>
      <c r="AA87" s="206">
        <v>0.96</v>
      </c>
      <c r="AB87" s="206">
        <v>0</v>
      </c>
      <c r="AC87" s="206">
        <v>10.96</v>
      </c>
      <c r="AD87" s="206">
        <v>0</v>
      </c>
      <c r="AE87" s="206">
        <v>0</v>
      </c>
      <c r="AF87" s="206">
        <v>0</v>
      </c>
      <c r="AG87" s="206">
        <v>0</v>
      </c>
      <c r="AH87" s="206">
        <v>35.35</v>
      </c>
      <c r="AI87" s="206">
        <v>0</v>
      </c>
      <c r="AJ87" s="206">
        <v>0</v>
      </c>
      <c r="AK87" s="206">
        <v>9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23.37</v>
      </c>
      <c r="J88" s="206">
        <v>0</v>
      </c>
      <c r="K88" s="206">
        <v>6.9</v>
      </c>
      <c r="L88" s="206">
        <v>5.49</v>
      </c>
      <c r="M88" s="206">
        <v>0</v>
      </c>
      <c r="N88" s="206">
        <v>1.26</v>
      </c>
      <c r="O88" s="206">
        <v>2.11</v>
      </c>
      <c r="P88" s="206">
        <v>2.88</v>
      </c>
      <c r="Q88" s="206">
        <v>0.23</v>
      </c>
      <c r="R88" s="206">
        <v>0.45</v>
      </c>
      <c r="S88" s="206">
        <v>0.28000000000000003</v>
      </c>
      <c r="T88" s="206">
        <v>1.41</v>
      </c>
      <c r="U88" s="206">
        <v>9.2200000000000006</v>
      </c>
      <c r="V88" s="206">
        <v>0.22</v>
      </c>
      <c r="W88" s="206">
        <v>0.35</v>
      </c>
      <c r="X88" s="206">
        <v>1.04</v>
      </c>
      <c r="Y88" s="206">
        <v>0</v>
      </c>
      <c r="Z88" s="206">
        <v>12.11</v>
      </c>
      <c r="AA88" s="206">
        <v>0.96</v>
      </c>
      <c r="AB88" s="206">
        <v>0</v>
      </c>
      <c r="AC88" s="206">
        <v>10.96</v>
      </c>
      <c r="AD88" s="206">
        <v>0</v>
      </c>
      <c r="AE88" s="206">
        <v>0</v>
      </c>
      <c r="AF88" s="206">
        <v>0</v>
      </c>
      <c r="AG88" s="206">
        <v>0</v>
      </c>
      <c r="AH88" s="206">
        <v>35.35</v>
      </c>
      <c r="AI88" s="206">
        <v>0</v>
      </c>
      <c r="AJ88" s="206">
        <v>0</v>
      </c>
      <c r="AK88" s="206">
        <v>9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23.37</v>
      </c>
      <c r="J89" s="206">
        <v>0</v>
      </c>
      <c r="K89" s="206">
        <v>13.51</v>
      </c>
      <c r="L89" s="206">
        <v>39.26</v>
      </c>
      <c r="M89" s="206">
        <v>0</v>
      </c>
      <c r="N89" s="206">
        <v>1.26</v>
      </c>
      <c r="O89" s="206">
        <v>2.11</v>
      </c>
      <c r="P89" s="206">
        <v>2.88</v>
      </c>
      <c r="Q89" s="206">
        <v>4.58</v>
      </c>
      <c r="R89" s="206">
        <v>0.45</v>
      </c>
      <c r="S89" s="206">
        <v>4.78</v>
      </c>
      <c r="T89" s="206">
        <v>1.41</v>
      </c>
      <c r="U89" s="206">
        <v>9.2200000000000006</v>
      </c>
      <c r="V89" s="206">
        <v>0.22</v>
      </c>
      <c r="W89" s="206">
        <v>0.35</v>
      </c>
      <c r="X89" s="206">
        <v>1.04</v>
      </c>
      <c r="Y89" s="206">
        <v>0</v>
      </c>
      <c r="Z89" s="206">
        <v>12.11</v>
      </c>
      <c r="AA89" s="206">
        <v>0.96</v>
      </c>
      <c r="AB89" s="206">
        <v>0</v>
      </c>
      <c r="AC89" s="206">
        <v>10.96</v>
      </c>
      <c r="AD89" s="206">
        <v>0</v>
      </c>
      <c r="AE89" s="206">
        <v>0</v>
      </c>
      <c r="AF89" s="206">
        <v>0</v>
      </c>
      <c r="AG89" s="206">
        <v>0</v>
      </c>
      <c r="AH89" s="206">
        <v>35.35</v>
      </c>
      <c r="AI89" s="206">
        <v>0</v>
      </c>
      <c r="AJ89" s="206">
        <v>0</v>
      </c>
      <c r="AK89" s="206">
        <v>9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23.37</v>
      </c>
      <c r="J90" s="206">
        <v>0</v>
      </c>
      <c r="K90" s="206">
        <v>13.51</v>
      </c>
      <c r="L90" s="206">
        <v>41.56</v>
      </c>
      <c r="M90" s="206">
        <v>0</v>
      </c>
      <c r="N90" s="206">
        <v>1.26</v>
      </c>
      <c r="O90" s="206">
        <v>2.11</v>
      </c>
      <c r="P90" s="206">
        <v>2.88</v>
      </c>
      <c r="Q90" s="206">
        <v>4.58</v>
      </c>
      <c r="R90" s="206">
        <v>0.45</v>
      </c>
      <c r="S90" s="206">
        <v>4.78</v>
      </c>
      <c r="T90" s="206">
        <v>1.41</v>
      </c>
      <c r="U90" s="206">
        <v>9.2200000000000006</v>
      </c>
      <c r="V90" s="206">
        <v>0.22</v>
      </c>
      <c r="W90" s="206">
        <v>0.35</v>
      </c>
      <c r="X90" s="206">
        <v>1.04</v>
      </c>
      <c r="Y90" s="206">
        <v>0</v>
      </c>
      <c r="Z90" s="206">
        <v>12.11</v>
      </c>
      <c r="AA90" s="206">
        <v>0.96</v>
      </c>
      <c r="AB90" s="206">
        <v>0</v>
      </c>
      <c r="AC90" s="206">
        <v>10.96</v>
      </c>
      <c r="AD90" s="206">
        <v>0</v>
      </c>
      <c r="AE90" s="206">
        <v>0</v>
      </c>
      <c r="AF90" s="206">
        <v>0</v>
      </c>
      <c r="AG90" s="206">
        <v>0</v>
      </c>
      <c r="AH90" s="206">
        <v>35.35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23.37</v>
      </c>
      <c r="J91" s="206">
        <v>0</v>
      </c>
      <c r="K91" s="206">
        <v>13.51</v>
      </c>
      <c r="L91" s="206">
        <v>27.65</v>
      </c>
      <c r="M91" s="206">
        <v>0</v>
      </c>
      <c r="N91" s="206">
        <v>1.26</v>
      </c>
      <c r="O91" s="206">
        <v>2.11</v>
      </c>
      <c r="P91" s="206">
        <v>2.88</v>
      </c>
      <c r="Q91" s="206">
        <v>4.58</v>
      </c>
      <c r="R91" s="206">
        <v>0.45</v>
      </c>
      <c r="S91" s="206">
        <v>4.78</v>
      </c>
      <c r="T91" s="206">
        <v>1.41</v>
      </c>
      <c r="U91" s="206">
        <v>9.2200000000000006</v>
      </c>
      <c r="V91" s="206">
        <v>0.26</v>
      </c>
      <c r="W91" s="206">
        <v>0.35</v>
      </c>
      <c r="X91" s="206">
        <v>1.04</v>
      </c>
      <c r="Y91" s="206">
        <v>0</v>
      </c>
      <c r="Z91" s="206">
        <v>12.11</v>
      </c>
      <c r="AA91" s="206">
        <v>0.96</v>
      </c>
      <c r="AB91" s="206">
        <v>0</v>
      </c>
      <c r="AC91" s="206">
        <v>10.96</v>
      </c>
      <c r="AD91" s="206">
        <v>0</v>
      </c>
      <c r="AE91" s="206">
        <v>0</v>
      </c>
      <c r="AF91" s="206">
        <v>0</v>
      </c>
      <c r="AG91" s="206">
        <v>0</v>
      </c>
      <c r="AH91" s="206">
        <v>35.35</v>
      </c>
      <c r="AI91" s="206">
        <v>0</v>
      </c>
      <c r="AJ91" s="206">
        <v>0</v>
      </c>
      <c r="AK91" s="206">
        <v>9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23.37</v>
      </c>
      <c r="J92" s="206">
        <v>0</v>
      </c>
      <c r="K92" s="206">
        <v>13.51</v>
      </c>
      <c r="L92" s="206">
        <v>27.65</v>
      </c>
      <c r="M92" s="206">
        <v>0</v>
      </c>
      <c r="N92" s="206">
        <v>1.26</v>
      </c>
      <c r="O92" s="206">
        <v>2.11</v>
      </c>
      <c r="P92" s="206">
        <v>2.88</v>
      </c>
      <c r="Q92" s="206">
        <v>4.58</v>
      </c>
      <c r="R92" s="206">
        <v>0.45</v>
      </c>
      <c r="S92" s="206">
        <v>4.78</v>
      </c>
      <c r="T92" s="206">
        <v>1.41</v>
      </c>
      <c r="U92" s="206">
        <v>9.2200000000000006</v>
      </c>
      <c r="V92" s="206">
        <v>0.26</v>
      </c>
      <c r="W92" s="206">
        <v>0.35</v>
      </c>
      <c r="X92" s="206">
        <v>1.04</v>
      </c>
      <c r="Y92" s="206">
        <v>0</v>
      </c>
      <c r="Z92" s="206">
        <v>12.11</v>
      </c>
      <c r="AA92" s="206">
        <v>0.96</v>
      </c>
      <c r="AB92" s="206">
        <v>0</v>
      </c>
      <c r="AC92" s="206">
        <v>10.96</v>
      </c>
      <c r="AD92" s="206">
        <v>0</v>
      </c>
      <c r="AE92" s="206">
        <v>0</v>
      </c>
      <c r="AF92" s="206">
        <v>0</v>
      </c>
      <c r="AG92" s="206">
        <v>0</v>
      </c>
      <c r="AH92" s="206">
        <v>35.35</v>
      </c>
      <c r="AI92" s="206">
        <v>0</v>
      </c>
      <c r="AJ92" s="206">
        <v>0</v>
      </c>
      <c r="AK92" s="206">
        <v>2.6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23.37</v>
      </c>
      <c r="J93" s="206">
        <v>0</v>
      </c>
      <c r="K93" s="206">
        <v>27.07</v>
      </c>
      <c r="L93" s="206">
        <v>30.03</v>
      </c>
      <c r="M93" s="206">
        <v>0</v>
      </c>
      <c r="N93" s="206">
        <v>1.26</v>
      </c>
      <c r="O93" s="206">
        <v>2.11</v>
      </c>
      <c r="P93" s="206">
        <v>2.88</v>
      </c>
      <c r="Q93" s="206">
        <v>4.58</v>
      </c>
      <c r="R93" s="206">
        <v>0.45</v>
      </c>
      <c r="S93" s="206">
        <v>4.79</v>
      </c>
      <c r="T93" s="206">
        <v>1.41</v>
      </c>
      <c r="U93" s="206">
        <v>9.2200000000000006</v>
      </c>
      <c r="V93" s="206">
        <v>0.26</v>
      </c>
      <c r="W93" s="206">
        <v>0.33</v>
      </c>
      <c r="X93" s="206">
        <v>1.04</v>
      </c>
      <c r="Y93" s="206">
        <v>0</v>
      </c>
      <c r="Z93" s="206">
        <v>12.11</v>
      </c>
      <c r="AA93" s="206">
        <v>0.96</v>
      </c>
      <c r="AB93" s="206">
        <v>0</v>
      </c>
      <c r="AC93" s="206">
        <v>10.96</v>
      </c>
      <c r="AD93" s="206">
        <v>0</v>
      </c>
      <c r="AE93" s="206">
        <v>0</v>
      </c>
      <c r="AF93" s="206">
        <v>0</v>
      </c>
      <c r="AG93" s="206">
        <v>0</v>
      </c>
      <c r="AH93" s="206">
        <v>35.35</v>
      </c>
      <c r="AI93" s="206">
        <v>0</v>
      </c>
      <c r="AJ93" s="206">
        <v>0</v>
      </c>
      <c r="AK93" s="206">
        <v>2.6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23.37</v>
      </c>
      <c r="J94" s="206">
        <v>0</v>
      </c>
      <c r="K94" s="206">
        <v>86.94</v>
      </c>
      <c r="L94" s="206">
        <v>31.99</v>
      </c>
      <c r="M94" s="206">
        <v>0</v>
      </c>
      <c r="N94" s="206">
        <v>1.26</v>
      </c>
      <c r="O94" s="206">
        <v>2.11</v>
      </c>
      <c r="P94" s="206">
        <v>2.88</v>
      </c>
      <c r="Q94" s="206">
        <v>4.58</v>
      </c>
      <c r="R94" s="206">
        <v>0.45</v>
      </c>
      <c r="S94" s="206">
        <v>4.79</v>
      </c>
      <c r="T94" s="206">
        <v>1.41</v>
      </c>
      <c r="U94" s="206">
        <v>9.2200000000000006</v>
      </c>
      <c r="V94" s="206">
        <v>0.26</v>
      </c>
      <c r="W94" s="206">
        <v>0.33</v>
      </c>
      <c r="X94" s="206">
        <v>1.04</v>
      </c>
      <c r="Y94" s="206">
        <v>0</v>
      </c>
      <c r="Z94" s="206">
        <v>12.11</v>
      </c>
      <c r="AA94" s="206">
        <v>0.96</v>
      </c>
      <c r="AB94" s="206">
        <v>0</v>
      </c>
      <c r="AC94" s="206">
        <v>10.96</v>
      </c>
      <c r="AD94" s="206">
        <v>0</v>
      </c>
      <c r="AE94" s="206">
        <v>0</v>
      </c>
      <c r="AF94" s="206">
        <v>0</v>
      </c>
      <c r="AG94" s="206">
        <v>0</v>
      </c>
      <c r="AH94" s="206">
        <v>35.35</v>
      </c>
      <c r="AI94" s="206">
        <v>0</v>
      </c>
      <c r="AJ94" s="206">
        <v>0</v>
      </c>
      <c r="AK94" s="206">
        <v>2.6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23.37</v>
      </c>
      <c r="J95" s="206">
        <v>0</v>
      </c>
      <c r="K95" s="206">
        <v>88.38</v>
      </c>
      <c r="L95" s="206">
        <v>16.86</v>
      </c>
      <c r="M95" s="206">
        <v>0</v>
      </c>
      <c r="N95" s="206">
        <v>1.26</v>
      </c>
      <c r="O95" s="206">
        <v>2.11</v>
      </c>
      <c r="P95" s="206">
        <v>2.88</v>
      </c>
      <c r="Q95" s="206">
        <v>4.58</v>
      </c>
      <c r="R95" s="206">
        <v>5.98</v>
      </c>
      <c r="S95" s="206">
        <v>4.7</v>
      </c>
      <c r="T95" s="206">
        <v>1.41</v>
      </c>
      <c r="U95" s="206">
        <v>9.2200000000000006</v>
      </c>
      <c r="V95" s="206">
        <v>1.0900000000000001</v>
      </c>
      <c r="W95" s="206">
        <v>3.04</v>
      </c>
      <c r="X95" s="206">
        <v>12.33</v>
      </c>
      <c r="Y95" s="206">
        <v>0</v>
      </c>
      <c r="Z95" s="206">
        <v>12.11</v>
      </c>
      <c r="AA95" s="206">
        <v>0.96</v>
      </c>
      <c r="AB95" s="206">
        <v>0</v>
      </c>
      <c r="AC95" s="206">
        <v>10.96</v>
      </c>
      <c r="AD95" s="206">
        <v>0</v>
      </c>
      <c r="AE95" s="206">
        <v>0</v>
      </c>
      <c r="AF95" s="206">
        <v>0</v>
      </c>
      <c r="AG95" s="206">
        <v>0</v>
      </c>
      <c r="AH95" s="206">
        <v>35.35</v>
      </c>
      <c r="AI95" s="206">
        <v>0</v>
      </c>
      <c r="AJ95" s="206">
        <v>0</v>
      </c>
      <c r="AK95" s="206">
        <v>2.6</v>
      </c>
      <c r="AL95" s="206">
        <v>0</v>
      </c>
      <c r="AM95" s="206">
        <v>0</v>
      </c>
      <c r="AN95" s="206">
        <v>0</v>
      </c>
      <c r="AO95" s="206">
        <v>176.4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23.37</v>
      </c>
      <c r="J96" s="206">
        <v>0</v>
      </c>
      <c r="K96" s="206">
        <v>87.88</v>
      </c>
      <c r="L96" s="206">
        <v>31.99</v>
      </c>
      <c r="M96" s="206">
        <v>0</v>
      </c>
      <c r="N96" s="206">
        <v>1.26</v>
      </c>
      <c r="O96" s="206">
        <v>2.11</v>
      </c>
      <c r="P96" s="206">
        <v>2.88</v>
      </c>
      <c r="Q96" s="206">
        <v>4.58</v>
      </c>
      <c r="R96" s="206">
        <v>5.98</v>
      </c>
      <c r="S96" s="206">
        <v>4.7</v>
      </c>
      <c r="T96" s="206">
        <v>1.41</v>
      </c>
      <c r="U96" s="206">
        <v>9.2200000000000006</v>
      </c>
      <c r="V96" s="206">
        <v>3.15</v>
      </c>
      <c r="W96" s="206">
        <v>3.69</v>
      </c>
      <c r="X96" s="206">
        <v>14.44</v>
      </c>
      <c r="Y96" s="206">
        <v>0</v>
      </c>
      <c r="Z96" s="206">
        <v>12.11</v>
      </c>
      <c r="AA96" s="206">
        <v>0.96</v>
      </c>
      <c r="AB96" s="206">
        <v>0</v>
      </c>
      <c r="AC96" s="206">
        <v>10.96</v>
      </c>
      <c r="AD96" s="206">
        <v>0</v>
      </c>
      <c r="AE96" s="206">
        <v>0</v>
      </c>
      <c r="AF96" s="206">
        <v>0</v>
      </c>
      <c r="AG96" s="206">
        <v>0</v>
      </c>
      <c r="AH96" s="206">
        <v>35.35</v>
      </c>
      <c r="AI96" s="206">
        <v>0</v>
      </c>
      <c r="AJ96" s="206">
        <v>0</v>
      </c>
      <c r="AK96" s="206">
        <v>2.6</v>
      </c>
      <c r="AL96" s="206">
        <v>0</v>
      </c>
      <c r="AM96" s="206">
        <v>0</v>
      </c>
      <c r="AN96" s="206">
        <v>0</v>
      </c>
      <c r="AO96" s="206">
        <v>176.4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23.37</v>
      </c>
      <c r="J97" s="206">
        <v>0</v>
      </c>
      <c r="K97" s="206">
        <v>80.34</v>
      </c>
      <c r="L97" s="206">
        <v>31.99</v>
      </c>
      <c r="M97" s="206">
        <v>0</v>
      </c>
      <c r="N97" s="206">
        <v>1.26</v>
      </c>
      <c r="O97" s="206">
        <v>2.11</v>
      </c>
      <c r="P97" s="206">
        <v>2.88</v>
      </c>
      <c r="Q97" s="206">
        <v>4.58</v>
      </c>
      <c r="R97" s="206">
        <v>5.98</v>
      </c>
      <c r="S97" s="206">
        <v>3.65</v>
      </c>
      <c r="T97" s="206">
        <v>1.41</v>
      </c>
      <c r="U97" s="206">
        <v>9.2200000000000006</v>
      </c>
      <c r="V97" s="206">
        <v>5.27</v>
      </c>
      <c r="W97" s="206">
        <v>3.69</v>
      </c>
      <c r="X97" s="206">
        <v>13.98</v>
      </c>
      <c r="Y97" s="206">
        <v>0</v>
      </c>
      <c r="Z97" s="206">
        <v>12.11</v>
      </c>
      <c r="AA97" s="206">
        <v>0.96</v>
      </c>
      <c r="AB97" s="206">
        <v>0</v>
      </c>
      <c r="AC97" s="206">
        <v>10.96</v>
      </c>
      <c r="AD97" s="206">
        <v>0</v>
      </c>
      <c r="AE97" s="206">
        <v>0</v>
      </c>
      <c r="AF97" s="206">
        <v>0</v>
      </c>
      <c r="AG97" s="206">
        <v>0</v>
      </c>
      <c r="AH97" s="206">
        <v>35.35</v>
      </c>
      <c r="AI97" s="206">
        <v>0</v>
      </c>
      <c r="AJ97" s="206">
        <v>0</v>
      </c>
      <c r="AK97" s="206">
        <v>2.6</v>
      </c>
      <c r="AL97" s="206">
        <v>0</v>
      </c>
      <c r="AM97" s="206">
        <v>0</v>
      </c>
      <c r="AN97" s="206">
        <v>0</v>
      </c>
      <c r="AO97" s="206">
        <v>176.4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23.37</v>
      </c>
      <c r="J98" s="206">
        <v>0</v>
      </c>
      <c r="K98" s="206">
        <v>80.34</v>
      </c>
      <c r="L98" s="206">
        <v>31.99</v>
      </c>
      <c r="M98" s="206">
        <v>0</v>
      </c>
      <c r="N98" s="206">
        <v>1.26</v>
      </c>
      <c r="O98" s="206">
        <v>2.11</v>
      </c>
      <c r="P98" s="206">
        <v>2.88</v>
      </c>
      <c r="Q98" s="206">
        <v>4.58</v>
      </c>
      <c r="R98" s="206">
        <v>5.98</v>
      </c>
      <c r="S98" s="206">
        <v>3.65</v>
      </c>
      <c r="T98" s="206">
        <v>1.41</v>
      </c>
      <c r="U98" s="206">
        <v>9.2200000000000006</v>
      </c>
      <c r="V98" s="206">
        <v>5.27</v>
      </c>
      <c r="W98" s="206">
        <v>3.69</v>
      </c>
      <c r="X98" s="206">
        <v>14.44</v>
      </c>
      <c r="Y98" s="206">
        <v>0</v>
      </c>
      <c r="Z98" s="206">
        <v>12.11</v>
      </c>
      <c r="AA98" s="206">
        <v>0.96</v>
      </c>
      <c r="AB98" s="206">
        <v>0</v>
      </c>
      <c r="AC98" s="206">
        <v>10.96</v>
      </c>
      <c r="AD98" s="206">
        <v>0</v>
      </c>
      <c r="AE98" s="206">
        <v>0</v>
      </c>
      <c r="AF98" s="206">
        <v>0</v>
      </c>
      <c r="AG98" s="206">
        <v>0</v>
      </c>
      <c r="AH98" s="206">
        <v>35.35</v>
      </c>
      <c r="AI98" s="206">
        <v>0</v>
      </c>
      <c r="AJ98" s="206">
        <v>0</v>
      </c>
      <c r="AK98" s="206">
        <v>2.6</v>
      </c>
      <c r="AL98" s="206">
        <v>0</v>
      </c>
      <c r="AM98" s="206">
        <v>0</v>
      </c>
      <c r="AN98" s="206">
        <v>0</v>
      </c>
      <c r="AO98" s="206">
        <v>176.4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5.9519999999999969E-2</v>
      </c>
      <c r="D99">
        <f t="shared" si="0"/>
        <v>1.1319999999999997E-2</v>
      </c>
      <c r="E99">
        <f t="shared" si="0"/>
        <v>0</v>
      </c>
      <c r="F99">
        <f t="shared" si="0"/>
        <v>1.3799999999999996E-2</v>
      </c>
      <c r="G99">
        <f t="shared" si="0"/>
        <v>4.7042499999999966E-2</v>
      </c>
      <c r="H99">
        <f t="shared" si="0"/>
        <v>0</v>
      </c>
      <c r="I99">
        <f t="shared" si="0"/>
        <v>0.50266999999999995</v>
      </c>
      <c r="J99">
        <f t="shared" si="0"/>
        <v>1.8200000000000011E-3</v>
      </c>
      <c r="K99">
        <f t="shared" si="0"/>
        <v>0.67750000000000177</v>
      </c>
      <c r="L99">
        <f t="shared" si="0"/>
        <v>0.5096025000000004</v>
      </c>
      <c r="M99">
        <f t="shared" si="0"/>
        <v>0</v>
      </c>
      <c r="N99">
        <f t="shared" si="0"/>
        <v>3.0240000000000052E-2</v>
      </c>
      <c r="O99">
        <f t="shared" si="0"/>
        <v>5.0640000000000115E-2</v>
      </c>
      <c r="P99">
        <f t="shared" si="0"/>
        <v>5.7669999999999964E-2</v>
      </c>
      <c r="Q99">
        <f t="shared" si="0"/>
        <v>4.5692499999999969E-2</v>
      </c>
      <c r="R99">
        <f t="shared" si="0"/>
        <v>4.6232499999999795E-2</v>
      </c>
      <c r="S99">
        <f t="shared" si="0"/>
        <v>3.8972500000000014E-2</v>
      </c>
      <c r="T99">
        <f t="shared" si="0"/>
        <v>3.383999999999994E-2</v>
      </c>
      <c r="U99">
        <f t="shared" si="0"/>
        <v>0.23818500000000042</v>
      </c>
      <c r="V99">
        <f t="shared" si="0"/>
        <v>4.3204999999999959E-2</v>
      </c>
      <c r="W99">
        <f t="shared" si="0"/>
        <v>3.4087499999999979E-2</v>
      </c>
      <c r="X99">
        <f t="shared" si="0"/>
        <v>0.11214500000000033</v>
      </c>
      <c r="Y99">
        <f t="shared" si="0"/>
        <v>0</v>
      </c>
      <c r="Z99">
        <f t="shared" si="0"/>
        <v>0.39770749999999899</v>
      </c>
      <c r="AA99">
        <f t="shared" si="0"/>
        <v>6.7735000000000045E-2</v>
      </c>
      <c r="AB99">
        <f t="shared" si="0"/>
        <v>0</v>
      </c>
      <c r="AC99">
        <f t="shared" si="0"/>
        <v>0.22870250000000034</v>
      </c>
      <c r="AD99">
        <f t="shared" si="0"/>
        <v>-3.9280000000000002E-2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0.8483999999999986</v>
      </c>
      <c r="AI99">
        <f t="shared" si="0"/>
        <v>0</v>
      </c>
      <c r="AJ99">
        <f t="shared" si="0"/>
        <v>0</v>
      </c>
      <c r="AK99">
        <f t="shared" si="0"/>
        <v>-0.20651499999999998</v>
      </c>
      <c r="AL99">
        <f t="shared" si="0"/>
        <v>-8.1735000000000016E-2</v>
      </c>
      <c r="AM99">
        <f t="shared" si="0"/>
        <v>0</v>
      </c>
      <c r="AN99">
        <f t="shared" si="0"/>
        <v>0</v>
      </c>
      <c r="AO99">
        <f t="shared" si="0"/>
        <v>4.460400000000007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13.33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13.33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13.33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13.33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13.33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13.33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13.33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13.33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13.33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13.33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13.33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13.33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13.33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13.33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13.33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13.33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13.33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13.33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13.33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13.33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13.33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13.33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13.33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13.33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13.33</v>
      </c>
      <c r="AI27" s="206">
        <v>0</v>
      </c>
      <c r="AJ27" s="206">
        <v>0</v>
      </c>
      <c r="AK27" s="206">
        <v>0</v>
      </c>
      <c r="AL27" s="206">
        <v>-1.72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13.33</v>
      </c>
      <c r="AI28" s="206">
        <v>0</v>
      </c>
      <c r="AJ28" s="206">
        <v>0</v>
      </c>
      <c r="AK28" s="206">
        <v>0</v>
      </c>
      <c r="AL28" s="206">
        <v>-1.72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13.33</v>
      </c>
      <c r="AI29" s="206">
        <v>0</v>
      </c>
      <c r="AJ29" s="206">
        <v>0</v>
      </c>
      <c r="AK29" s="206">
        <v>0</v>
      </c>
      <c r="AL29" s="206">
        <v>-1.72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13.33</v>
      </c>
      <c r="AI30" s="206">
        <v>0</v>
      </c>
      <c r="AJ30" s="206">
        <v>0</v>
      </c>
      <c r="AK30" s="206">
        <v>0</v>
      </c>
      <c r="AL30" s="206">
        <v>-1.72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13.33</v>
      </c>
      <c r="AI31" s="206">
        <v>0</v>
      </c>
      <c r="AJ31" s="206">
        <v>0</v>
      </c>
      <c r="AK31" s="206">
        <v>0</v>
      </c>
      <c r="AL31" s="206">
        <v>-1.72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13.33</v>
      </c>
      <c r="AI32" s="206">
        <v>0</v>
      </c>
      <c r="AJ32" s="206">
        <v>0</v>
      </c>
      <c r="AK32" s="206">
        <v>0</v>
      </c>
      <c r="AL32" s="206">
        <v>-1.72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13.33</v>
      </c>
      <c r="AI33" s="206">
        <v>0</v>
      </c>
      <c r="AJ33" s="206">
        <v>0</v>
      </c>
      <c r="AK33" s="206">
        <v>0</v>
      </c>
      <c r="AL33" s="206">
        <v>-2.37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13.33</v>
      </c>
      <c r="AI34" s="206">
        <v>0</v>
      </c>
      <c r="AJ34" s="206">
        <v>0</v>
      </c>
      <c r="AK34" s="206">
        <v>0</v>
      </c>
      <c r="AL34" s="206">
        <v>-2.37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13.33</v>
      </c>
      <c r="AI35" s="206">
        <v>0</v>
      </c>
      <c r="AJ35" s="206">
        <v>0</v>
      </c>
      <c r="AK35" s="206">
        <v>0</v>
      </c>
      <c r="AL35" s="206">
        <v>-2.09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13.33</v>
      </c>
      <c r="AI36" s="206">
        <v>0</v>
      </c>
      <c r="AJ36" s="206">
        <v>0</v>
      </c>
      <c r="AK36" s="206">
        <v>0</v>
      </c>
      <c r="AL36" s="206">
        <v>-2.09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13.33</v>
      </c>
      <c r="AI37" s="206">
        <v>0</v>
      </c>
      <c r="AJ37" s="206">
        <v>0</v>
      </c>
      <c r="AK37" s="206">
        <v>0</v>
      </c>
      <c r="AL37" s="206">
        <v>-2.09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13.33</v>
      </c>
      <c r="AI38" s="206">
        <v>0</v>
      </c>
      <c r="AJ38" s="206">
        <v>0</v>
      </c>
      <c r="AK38" s="206">
        <v>0</v>
      </c>
      <c r="AL38" s="206">
        <v>-2.09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13.33</v>
      </c>
      <c r="AI39" s="206">
        <v>0</v>
      </c>
      <c r="AJ39" s="206">
        <v>0</v>
      </c>
      <c r="AK39" s="206">
        <v>0</v>
      </c>
      <c r="AL39" s="206">
        <v>-2.09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13.33</v>
      </c>
      <c r="AI40" s="206">
        <v>0</v>
      </c>
      <c r="AJ40" s="206">
        <v>0</v>
      </c>
      <c r="AK40" s="206">
        <v>0</v>
      </c>
      <c r="AL40" s="206">
        <v>-2.09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13.33</v>
      </c>
      <c r="AI41" s="206">
        <v>0</v>
      </c>
      <c r="AJ41" s="206">
        <v>0</v>
      </c>
      <c r="AK41" s="206">
        <v>0</v>
      </c>
      <c r="AL41" s="206">
        <v>-2.09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13.33</v>
      </c>
      <c r="AI42" s="206">
        <v>0</v>
      </c>
      <c r="AJ42" s="206">
        <v>0</v>
      </c>
      <c r="AK42" s="206">
        <v>0</v>
      </c>
      <c r="AL42" s="206">
        <v>-2.09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13.33</v>
      </c>
      <c r="AI43" s="206">
        <v>0</v>
      </c>
      <c r="AJ43" s="206">
        <v>0</v>
      </c>
      <c r="AK43" s="206">
        <v>0</v>
      </c>
      <c r="AL43" s="206">
        <v>-2.09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13.33</v>
      </c>
      <c r="AI44" s="206">
        <v>0</v>
      </c>
      <c r="AJ44" s="206">
        <v>0</v>
      </c>
      <c r="AK44" s="206">
        <v>0</v>
      </c>
      <c r="AL44" s="206">
        <v>-2.09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13.33</v>
      </c>
      <c r="AI45" s="206">
        <v>0</v>
      </c>
      <c r="AJ45" s="206">
        <v>0</v>
      </c>
      <c r="AK45" s="206">
        <v>0</v>
      </c>
      <c r="AL45" s="206">
        <v>-1.55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13.33</v>
      </c>
      <c r="AI46" s="206">
        <v>0</v>
      </c>
      <c r="AJ46" s="206">
        <v>0</v>
      </c>
      <c r="AK46" s="206">
        <v>0</v>
      </c>
      <c r="AL46" s="206">
        <v>-1.55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13.33</v>
      </c>
      <c r="AI47" s="206">
        <v>0</v>
      </c>
      <c r="AJ47" s="206">
        <v>0</v>
      </c>
      <c r="AK47" s="206">
        <v>0</v>
      </c>
      <c r="AL47" s="206">
        <v>-1.55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13.33</v>
      </c>
      <c r="AI48" s="206">
        <v>0</v>
      </c>
      <c r="AJ48" s="206">
        <v>0</v>
      </c>
      <c r="AK48" s="206">
        <v>0</v>
      </c>
      <c r="AL48" s="206">
        <v>-1.55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13.33</v>
      </c>
      <c r="AI49" s="206">
        <v>0</v>
      </c>
      <c r="AJ49" s="206">
        <v>0</v>
      </c>
      <c r="AK49" s="206">
        <v>0</v>
      </c>
      <c r="AL49" s="206">
        <v>-1.55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13.33</v>
      </c>
      <c r="AI50" s="206">
        <v>0</v>
      </c>
      <c r="AJ50" s="206">
        <v>0</v>
      </c>
      <c r="AK50" s="206">
        <v>0</v>
      </c>
      <c r="AL50" s="206">
        <v>-1.55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13.33</v>
      </c>
      <c r="AI51" s="206">
        <v>0</v>
      </c>
      <c r="AJ51" s="206">
        <v>0</v>
      </c>
      <c r="AK51" s="206">
        <v>-5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13.33</v>
      </c>
      <c r="AI52" s="206">
        <v>0</v>
      </c>
      <c r="AJ52" s="206">
        <v>0</v>
      </c>
      <c r="AK52" s="206">
        <v>-5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13.33</v>
      </c>
      <c r="AI53" s="206">
        <v>0</v>
      </c>
      <c r="AJ53" s="206">
        <v>0</v>
      </c>
      <c r="AK53" s="206">
        <v>-5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13.33</v>
      </c>
      <c r="AI54" s="206">
        <v>0</v>
      </c>
      <c r="AJ54" s="206">
        <v>0</v>
      </c>
      <c r="AK54" s="206">
        <v>-5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13.33</v>
      </c>
      <c r="AI55" s="206">
        <v>0</v>
      </c>
      <c r="AJ55" s="206">
        <v>0</v>
      </c>
      <c r="AK55" s="206">
        <v>-5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13.33</v>
      </c>
      <c r="AI56" s="206">
        <v>0</v>
      </c>
      <c r="AJ56" s="206">
        <v>0</v>
      </c>
      <c r="AK56" s="206">
        <v>-5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13.33</v>
      </c>
      <c r="AI57" s="206">
        <v>0</v>
      </c>
      <c r="AJ57" s="206">
        <v>0</v>
      </c>
      <c r="AK57" s="206">
        <v>-5</v>
      </c>
      <c r="AL57" s="206">
        <v>0.46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13.33</v>
      </c>
      <c r="AI58" s="206">
        <v>0</v>
      </c>
      <c r="AJ58" s="206">
        <v>0</v>
      </c>
      <c r="AK58" s="206">
        <v>-5</v>
      </c>
      <c r="AL58" s="206">
        <v>0.46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13.33</v>
      </c>
      <c r="AI59" s="206">
        <v>0</v>
      </c>
      <c r="AJ59" s="206">
        <v>0</v>
      </c>
      <c r="AK59" s="206">
        <v>-5</v>
      </c>
      <c r="AL59" s="206">
        <v>0.46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13.33</v>
      </c>
      <c r="AI60" s="206">
        <v>0</v>
      </c>
      <c r="AJ60" s="206">
        <v>0</v>
      </c>
      <c r="AK60" s="206">
        <v>-5</v>
      </c>
      <c r="AL60" s="206">
        <v>0.46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13.33</v>
      </c>
      <c r="AI61" s="206">
        <v>0</v>
      </c>
      <c r="AJ61" s="206">
        <v>0</v>
      </c>
      <c r="AK61" s="206">
        <v>-5</v>
      </c>
      <c r="AL61" s="206">
        <v>0.46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13.33</v>
      </c>
      <c r="AI62" s="206">
        <v>0</v>
      </c>
      <c r="AJ62" s="206">
        <v>0</v>
      </c>
      <c r="AK62" s="206">
        <v>-5</v>
      </c>
      <c r="AL62" s="206">
        <v>0.46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13.33</v>
      </c>
      <c r="AI63" s="206">
        <v>0</v>
      </c>
      <c r="AJ63" s="206">
        <v>0</v>
      </c>
      <c r="AK63" s="206">
        <v>-5</v>
      </c>
      <c r="AL63" s="206">
        <v>0.46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13.33</v>
      </c>
      <c r="AI64" s="206">
        <v>0</v>
      </c>
      <c r="AJ64" s="206">
        <v>0</v>
      </c>
      <c r="AK64" s="206">
        <v>-5</v>
      </c>
      <c r="AL64" s="206">
        <v>0.46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13.33</v>
      </c>
      <c r="AI65" s="206">
        <v>0</v>
      </c>
      <c r="AJ65" s="206">
        <v>0</v>
      </c>
      <c r="AK65" s="206">
        <v>-5</v>
      </c>
      <c r="AL65" s="206">
        <v>0.46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13.33</v>
      </c>
      <c r="AI66" s="206">
        <v>0</v>
      </c>
      <c r="AJ66" s="206">
        <v>0</v>
      </c>
      <c r="AK66" s="206">
        <v>-5</v>
      </c>
      <c r="AL66" s="206">
        <v>0.46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13.33</v>
      </c>
      <c r="AI67" s="206">
        <v>0</v>
      </c>
      <c r="AJ67" s="206">
        <v>0</v>
      </c>
      <c r="AK67" s="206">
        <v>-5</v>
      </c>
      <c r="AL67" s="206">
        <v>0.46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13.33</v>
      </c>
      <c r="AI68" s="206">
        <v>0</v>
      </c>
      <c r="AJ68" s="206">
        <v>0</v>
      </c>
      <c r="AK68" s="206">
        <v>-5</v>
      </c>
      <c r="AL68" s="206">
        <v>0.46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13.33</v>
      </c>
      <c r="AI69" s="206">
        <v>0</v>
      </c>
      <c r="AJ69" s="206">
        <v>0</v>
      </c>
      <c r="AK69" s="206">
        <v>-12</v>
      </c>
      <c r="AL69" s="206">
        <v>0.46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13.33</v>
      </c>
      <c r="AI70" s="206">
        <v>0</v>
      </c>
      <c r="AJ70" s="206">
        <v>0</v>
      </c>
      <c r="AK70" s="206">
        <v>-5</v>
      </c>
      <c r="AL70" s="206">
        <v>0.46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13.33</v>
      </c>
      <c r="AI71" s="206">
        <v>0</v>
      </c>
      <c r="AJ71" s="206">
        <v>0</v>
      </c>
      <c r="AK71" s="206">
        <v>-19.5</v>
      </c>
      <c r="AL71" s="206">
        <v>0.46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13.33</v>
      </c>
      <c r="AI72" s="206">
        <v>0</v>
      </c>
      <c r="AJ72" s="206">
        <v>0</v>
      </c>
      <c r="AK72" s="206">
        <v>-5</v>
      </c>
      <c r="AL72" s="206">
        <v>0.46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13.33</v>
      </c>
      <c r="AI73" s="206">
        <v>0</v>
      </c>
      <c r="AJ73" s="206">
        <v>0</v>
      </c>
      <c r="AK73" s="206">
        <v>-19</v>
      </c>
      <c r="AL73" s="206">
        <v>0.46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13.33</v>
      </c>
      <c r="AI74" s="206">
        <v>0</v>
      </c>
      <c r="AJ74" s="206">
        <v>0</v>
      </c>
      <c r="AK74" s="206">
        <v>-5</v>
      </c>
      <c r="AL74" s="206">
        <v>0.46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13.33</v>
      </c>
      <c r="AI75" s="206">
        <v>0</v>
      </c>
      <c r="AJ75" s="206">
        <v>0</v>
      </c>
      <c r="AK75" s="206">
        <v>-5</v>
      </c>
      <c r="AL75" s="206">
        <v>0.46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13.33</v>
      </c>
      <c r="AI76" s="206">
        <v>0</v>
      </c>
      <c r="AJ76" s="206">
        <v>0</v>
      </c>
      <c r="AK76" s="206">
        <v>-5</v>
      </c>
      <c r="AL76" s="206">
        <v>0.46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13.33</v>
      </c>
      <c r="AI77" s="206">
        <v>0</v>
      </c>
      <c r="AJ77" s="206">
        <v>0</v>
      </c>
      <c r="AK77" s="206">
        <v>-23</v>
      </c>
      <c r="AL77" s="206">
        <v>0.46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13.33</v>
      </c>
      <c r="AI78" s="206">
        <v>0</v>
      </c>
      <c r="AJ78" s="206">
        <v>0</v>
      </c>
      <c r="AK78" s="206">
        <v>-5</v>
      </c>
      <c r="AL78" s="206">
        <v>0.46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13.33</v>
      </c>
      <c r="AI79" s="206">
        <v>0</v>
      </c>
      <c r="AJ79" s="206">
        <v>0</v>
      </c>
      <c r="AK79" s="206">
        <v>-5</v>
      </c>
      <c r="AL79" s="206">
        <v>0.55000000000000004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13.33</v>
      </c>
      <c r="AI80" s="206">
        <v>0</v>
      </c>
      <c r="AJ80" s="206">
        <v>0</v>
      </c>
      <c r="AK80" s="206">
        <v>0</v>
      </c>
      <c r="AL80" s="206">
        <v>0.55000000000000004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13.33</v>
      </c>
      <c r="AI81" s="206">
        <v>0</v>
      </c>
      <c r="AJ81" s="206">
        <v>0</v>
      </c>
      <c r="AK81" s="206">
        <v>5.01</v>
      </c>
      <c r="AL81" s="206">
        <v>0.55000000000000004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13.33</v>
      </c>
      <c r="AI82" s="206">
        <v>0</v>
      </c>
      <c r="AJ82" s="206">
        <v>0</v>
      </c>
      <c r="AK82" s="206">
        <v>5.19</v>
      </c>
      <c r="AL82" s="206">
        <v>0.55000000000000004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13.33</v>
      </c>
      <c r="AI83" s="206">
        <v>0</v>
      </c>
      <c r="AJ83" s="206">
        <v>0</v>
      </c>
      <c r="AK83" s="206">
        <v>6.01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13.33</v>
      </c>
      <c r="AI84" s="206">
        <v>0</v>
      </c>
      <c r="AJ84" s="206">
        <v>0</v>
      </c>
      <c r="AK84" s="206">
        <v>6.01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13.33</v>
      </c>
      <c r="AI85" s="206">
        <v>0</v>
      </c>
      <c r="AJ85" s="206">
        <v>0</v>
      </c>
      <c r="AK85" s="206">
        <v>6.01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13.33</v>
      </c>
      <c r="AI86" s="206">
        <v>0</v>
      </c>
      <c r="AJ86" s="206">
        <v>0</v>
      </c>
      <c r="AK86" s="206">
        <v>6.01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13.33</v>
      </c>
      <c r="AI87" s="206">
        <v>0</v>
      </c>
      <c r="AJ87" s="206">
        <v>0</v>
      </c>
      <c r="AK87" s="206">
        <v>0.91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13.33</v>
      </c>
      <c r="AI88" s="206">
        <v>0</v>
      </c>
      <c r="AJ88" s="206">
        <v>0</v>
      </c>
      <c r="AK88" s="206">
        <v>0.91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13.33</v>
      </c>
      <c r="AI89" s="206">
        <v>0</v>
      </c>
      <c r="AJ89" s="206">
        <v>0</v>
      </c>
      <c r="AK89" s="206">
        <v>0.91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13.33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13.33</v>
      </c>
      <c r="AI91" s="206">
        <v>0</v>
      </c>
      <c r="AJ91" s="206">
        <v>0</v>
      </c>
      <c r="AK91" s="206">
        <v>0.91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13.33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13.33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13.33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13.33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17.84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13.33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17.84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13.33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17.84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13.33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17.84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0.31992000000000004</v>
      </c>
      <c r="AI99">
        <f t="shared" si="0"/>
        <v>0</v>
      </c>
      <c r="AJ99">
        <f t="shared" si="0"/>
        <v>0</v>
      </c>
      <c r="AK99">
        <f t="shared" si="0"/>
        <v>-3.4210000000000025E-2</v>
      </c>
      <c r="AL99">
        <f t="shared" si="0"/>
        <v>-8.2349999999999958E-3</v>
      </c>
      <c r="AM99">
        <f t="shared" si="0"/>
        <v>0</v>
      </c>
      <c r="AN99">
        <f t="shared" si="0"/>
        <v>0</v>
      </c>
      <c r="AO99">
        <f t="shared" si="0"/>
        <v>0.45100999999999969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1.1499999999999999</v>
      </c>
      <c r="D3" s="206">
        <v>0</v>
      </c>
      <c r="E3" s="206">
        <v>0</v>
      </c>
      <c r="F3" s="206">
        <v>0</v>
      </c>
      <c r="G3" s="206">
        <v>0.66</v>
      </c>
      <c r="H3" s="206">
        <v>0</v>
      </c>
      <c r="I3" s="206">
        <v>2.72</v>
      </c>
      <c r="J3" s="206">
        <v>0</v>
      </c>
      <c r="K3" s="206">
        <v>2.4</v>
      </c>
      <c r="L3" s="206">
        <v>0.77</v>
      </c>
      <c r="M3" s="206">
        <v>1.25</v>
      </c>
      <c r="N3" s="206">
        <v>0.11</v>
      </c>
      <c r="O3" s="206">
        <v>0.12</v>
      </c>
      <c r="P3" s="206">
        <v>4.83</v>
      </c>
      <c r="Q3" s="206">
        <v>0.19</v>
      </c>
      <c r="R3" s="206">
        <v>0.84</v>
      </c>
      <c r="S3" s="206">
        <v>0.34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66.66</v>
      </c>
      <c r="AI3" s="206">
        <v>0</v>
      </c>
      <c r="AJ3" s="206">
        <v>0</v>
      </c>
      <c r="AK3" s="206">
        <v>5.15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1.1499999999999999</v>
      </c>
      <c r="D4" s="206">
        <v>0</v>
      </c>
      <c r="E4" s="206">
        <v>0</v>
      </c>
      <c r="F4" s="206">
        <v>0</v>
      </c>
      <c r="G4" s="206">
        <v>0.66</v>
      </c>
      <c r="H4" s="206">
        <v>0</v>
      </c>
      <c r="I4" s="206">
        <v>2.72</v>
      </c>
      <c r="J4" s="206">
        <v>0</v>
      </c>
      <c r="K4" s="206">
        <v>2.41</v>
      </c>
      <c r="L4" s="206">
        <v>0.77</v>
      </c>
      <c r="M4" s="206">
        <v>1.25</v>
      </c>
      <c r="N4" s="206">
        <v>0.11</v>
      </c>
      <c r="O4" s="206">
        <v>0.12</v>
      </c>
      <c r="P4" s="206">
        <v>4.83</v>
      </c>
      <c r="Q4" s="206">
        <v>0.19</v>
      </c>
      <c r="R4" s="206">
        <v>0.72</v>
      </c>
      <c r="S4" s="206">
        <v>0.34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66.66</v>
      </c>
      <c r="AI4" s="206">
        <v>0</v>
      </c>
      <c r="AJ4" s="206">
        <v>0</v>
      </c>
      <c r="AK4" s="206">
        <v>5.15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1.1499999999999999</v>
      </c>
      <c r="D5" s="206">
        <v>0</v>
      </c>
      <c r="E5" s="206">
        <v>0</v>
      </c>
      <c r="F5" s="206">
        <v>0</v>
      </c>
      <c r="G5" s="206">
        <v>0.66</v>
      </c>
      <c r="H5" s="206">
        <v>0</v>
      </c>
      <c r="I5" s="206">
        <v>2.72</v>
      </c>
      <c r="J5" s="206">
        <v>0</v>
      </c>
      <c r="K5" s="206">
        <v>2.4</v>
      </c>
      <c r="L5" s="206">
        <v>0.77</v>
      </c>
      <c r="M5" s="206">
        <v>1.25</v>
      </c>
      <c r="N5" s="206">
        <v>0.11</v>
      </c>
      <c r="O5" s="206">
        <v>0.12</v>
      </c>
      <c r="P5" s="206">
        <v>4.83</v>
      </c>
      <c r="Q5" s="206">
        <v>0.19</v>
      </c>
      <c r="R5" s="206">
        <v>0.72</v>
      </c>
      <c r="S5" s="206">
        <v>0.34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66.66</v>
      </c>
      <c r="AI5" s="206">
        <v>0</v>
      </c>
      <c r="AJ5" s="206">
        <v>0</v>
      </c>
      <c r="AK5" s="206">
        <v>5.15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1.1499999999999999</v>
      </c>
      <c r="D6" s="206">
        <v>0</v>
      </c>
      <c r="E6" s="206">
        <v>0</v>
      </c>
      <c r="F6" s="206">
        <v>0</v>
      </c>
      <c r="G6" s="206">
        <v>0.66</v>
      </c>
      <c r="H6" s="206">
        <v>0</v>
      </c>
      <c r="I6" s="206">
        <v>2.72</v>
      </c>
      <c r="J6" s="206">
        <v>0</v>
      </c>
      <c r="K6" s="206">
        <v>2.41</v>
      </c>
      <c r="L6" s="206">
        <v>0.77</v>
      </c>
      <c r="M6" s="206">
        <v>1.25</v>
      </c>
      <c r="N6" s="206">
        <v>0.11</v>
      </c>
      <c r="O6" s="206">
        <v>0.12</v>
      </c>
      <c r="P6" s="206">
        <v>4.83</v>
      </c>
      <c r="Q6" s="206">
        <v>0.19</v>
      </c>
      <c r="R6" s="206">
        <v>0.72</v>
      </c>
      <c r="S6" s="206">
        <v>0.34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66.66</v>
      </c>
      <c r="AI6" s="206">
        <v>0</v>
      </c>
      <c r="AJ6" s="206">
        <v>0</v>
      </c>
      <c r="AK6" s="206">
        <v>5.15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1.1499999999999999</v>
      </c>
      <c r="D7" s="206">
        <v>0</v>
      </c>
      <c r="E7" s="206">
        <v>0</v>
      </c>
      <c r="F7" s="206">
        <v>0</v>
      </c>
      <c r="G7" s="206">
        <v>0.66</v>
      </c>
      <c r="H7" s="206">
        <v>0</v>
      </c>
      <c r="I7" s="206">
        <v>2.72</v>
      </c>
      <c r="J7" s="206">
        <v>0</v>
      </c>
      <c r="K7" s="206">
        <v>1.28</v>
      </c>
      <c r="L7" s="206">
        <v>0.77</v>
      </c>
      <c r="M7" s="206">
        <v>1.25</v>
      </c>
      <c r="N7" s="206">
        <v>0.11</v>
      </c>
      <c r="O7" s="206">
        <v>0.12</v>
      </c>
      <c r="P7" s="206">
        <v>4.83</v>
      </c>
      <c r="Q7" s="206">
        <v>0.19</v>
      </c>
      <c r="R7" s="206">
        <v>0.72</v>
      </c>
      <c r="S7" s="206">
        <v>0.3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66.66</v>
      </c>
      <c r="AI7" s="206">
        <v>0</v>
      </c>
      <c r="AJ7" s="206">
        <v>0</v>
      </c>
      <c r="AK7" s="206">
        <v>5.15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1.1499999999999999</v>
      </c>
      <c r="D8" s="206">
        <v>0</v>
      </c>
      <c r="E8" s="206">
        <v>0</v>
      </c>
      <c r="F8" s="206">
        <v>0</v>
      </c>
      <c r="G8" s="206">
        <v>0.66</v>
      </c>
      <c r="H8" s="206">
        <v>0</v>
      </c>
      <c r="I8" s="206">
        <v>2.72</v>
      </c>
      <c r="J8" s="206">
        <v>0</v>
      </c>
      <c r="K8" s="206">
        <v>1.28</v>
      </c>
      <c r="L8" s="206">
        <v>0.77</v>
      </c>
      <c r="M8" s="206">
        <v>1.25</v>
      </c>
      <c r="N8" s="206">
        <v>0.11</v>
      </c>
      <c r="O8" s="206">
        <v>0.12</v>
      </c>
      <c r="P8" s="206">
        <v>4.83</v>
      </c>
      <c r="Q8" s="206">
        <v>0.19</v>
      </c>
      <c r="R8" s="206">
        <v>0.72</v>
      </c>
      <c r="S8" s="206">
        <v>0.3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66.66</v>
      </c>
      <c r="AI8" s="206">
        <v>0</v>
      </c>
      <c r="AJ8" s="206">
        <v>0</v>
      </c>
      <c r="AK8" s="206">
        <v>5.15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1.1499999999999999</v>
      </c>
      <c r="D9" s="206">
        <v>0</v>
      </c>
      <c r="E9" s="206">
        <v>0</v>
      </c>
      <c r="F9" s="206">
        <v>0</v>
      </c>
      <c r="G9" s="206">
        <v>0.66</v>
      </c>
      <c r="H9" s="206">
        <v>0</v>
      </c>
      <c r="I9" s="206">
        <v>2.72</v>
      </c>
      <c r="J9" s="206">
        <v>0</v>
      </c>
      <c r="K9" s="206">
        <v>1.28</v>
      </c>
      <c r="L9" s="206">
        <v>0.77</v>
      </c>
      <c r="M9" s="206">
        <v>1.25</v>
      </c>
      <c r="N9" s="206">
        <v>0.11</v>
      </c>
      <c r="O9" s="206">
        <v>0.12</v>
      </c>
      <c r="P9" s="206">
        <v>4.83</v>
      </c>
      <c r="Q9" s="206">
        <v>0.19</v>
      </c>
      <c r="R9" s="206">
        <v>0.72</v>
      </c>
      <c r="S9" s="206">
        <v>0.3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66.66</v>
      </c>
      <c r="AI9" s="206">
        <v>0</v>
      </c>
      <c r="AJ9" s="206">
        <v>0</v>
      </c>
      <c r="AK9" s="206">
        <v>5.15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1.1499999999999999</v>
      </c>
      <c r="D10" s="206">
        <v>0</v>
      </c>
      <c r="E10" s="206">
        <v>0</v>
      </c>
      <c r="F10" s="206">
        <v>0</v>
      </c>
      <c r="G10" s="206">
        <v>0.66</v>
      </c>
      <c r="H10" s="206">
        <v>0</v>
      </c>
      <c r="I10" s="206">
        <v>2.72</v>
      </c>
      <c r="J10" s="206">
        <v>0</v>
      </c>
      <c r="K10" s="206">
        <v>1.28</v>
      </c>
      <c r="L10" s="206">
        <v>0.77</v>
      </c>
      <c r="M10" s="206">
        <v>1.25</v>
      </c>
      <c r="N10" s="206">
        <v>0.11</v>
      </c>
      <c r="O10" s="206">
        <v>0.12</v>
      </c>
      <c r="P10" s="206">
        <v>4.83</v>
      </c>
      <c r="Q10" s="206">
        <v>0.19</v>
      </c>
      <c r="R10" s="206">
        <v>0.72</v>
      </c>
      <c r="S10" s="206">
        <v>0.3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66.66</v>
      </c>
      <c r="AI10" s="206">
        <v>0</v>
      </c>
      <c r="AJ10" s="206">
        <v>0</v>
      </c>
      <c r="AK10" s="206">
        <v>5.15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1.1499999999999999</v>
      </c>
      <c r="D11" s="206">
        <v>0</v>
      </c>
      <c r="E11" s="206">
        <v>0</v>
      </c>
      <c r="F11" s="206">
        <v>0</v>
      </c>
      <c r="G11" s="206">
        <v>0.66</v>
      </c>
      <c r="H11" s="206">
        <v>0</v>
      </c>
      <c r="I11" s="206">
        <v>2.72</v>
      </c>
      <c r="J11" s="206">
        <v>0</v>
      </c>
      <c r="K11" s="206">
        <v>1.28</v>
      </c>
      <c r="L11" s="206">
        <v>0.77</v>
      </c>
      <c r="M11" s="206">
        <v>1.25</v>
      </c>
      <c r="N11" s="206">
        <v>0.11</v>
      </c>
      <c r="O11" s="206">
        <v>0.12</v>
      </c>
      <c r="P11" s="206">
        <v>4.83</v>
      </c>
      <c r="Q11" s="206">
        <v>0.19</v>
      </c>
      <c r="R11" s="206">
        <v>0.72</v>
      </c>
      <c r="S11" s="206">
        <v>0.3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66.66</v>
      </c>
      <c r="AI11" s="206">
        <v>0</v>
      </c>
      <c r="AJ11" s="206">
        <v>0</v>
      </c>
      <c r="AK11" s="206">
        <v>5.15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1.1499999999999999</v>
      </c>
      <c r="D12" s="206">
        <v>0</v>
      </c>
      <c r="E12" s="206">
        <v>0</v>
      </c>
      <c r="F12" s="206">
        <v>0</v>
      </c>
      <c r="G12" s="206">
        <v>0.66</v>
      </c>
      <c r="H12" s="206">
        <v>0</v>
      </c>
      <c r="I12" s="206">
        <v>2.72</v>
      </c>
      <c r="J12" s="206">
        <v>0</v>
      </c>
      <c r="K12" s="206">
        <v>1.28</v>
      </c>
      <c r="L12" s="206">
        <v>0.77</v>
      </c>
      <c r="M12" s="206">
        <v>1.25</v>
      </c>
      <c r="N12" s="206">
        <v>0.11</v>
      </c>
      <c r="O12" s="206">
        <v>0.12</v>
      </c>
      <c r="P12" s="206">
        <v>4.83</v>
      </c>
      <c r="Q12" s="206">
        <v>0.19</v>
      </c>
      <c r="R12" s="206">
        <v>0.72</v>
      </c>
      <c r="S12" s="206">
        <v>0.3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66.66</v>
      </c>
      <c r="AI12" s="206">
        <v>0</v>
      </c>
      <c r="AJ12" s="206">
        <v>0</v>
      </c>
      <c r="AK12" s="206">
        <v>5.15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1.1499999999999999</v>
      </c>
      <c r="D13" s="206">
        <v>0</v>
      </c>
      <c r="E13" s="206">
        <v>0</v>
      </c>
      <c r="F13" s="206">
        <v>0</v>
      </c>
      <c r="G13" s="206">
        <v>0.66</v>
      </c>
      <c r="H13" s="206">
        <v>0</v>
      </c>
      <c r="I13" s="206">
        <v>2.72</v>
      </c>
      <c r="J13" s="206">
        <v>0</v>
      </c>
      <c r="K13" s="206">
        <v>1.28</v>
      </c>
      <c r="L13" s="206">
        <v>0.77</v>
      </c>
      <c r="M13" s="206">
        <v>1.25</v>
      </c>
      <c r="N13" s="206">
        <v>0.11</v>
      </c>
      <c r="O13" s="206">
        <v>0.12</v>
      </c>
      <c r="P13" s="206">
        <v>4.83</v>
      </c>
      <c r="Q13" s="206">
        <v>0.19</v>
      </c>
      <c r="R13" s="206">
        <v>0.72</v>
      </c>
      <c r="S13" s="206">
        <v>0.3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66.66</v>
      </c>
      <c r="AI13" s="206">
        <v>0</v>
      </c>
      <c r="AJ13" s="206">
        <v>0</v>
      </c>
      <c r="AK13" s="206">
        <v>5.15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1.1499999999999999</v>
      </c>
      <c r="D14" s="206">
        <v>0</v>
      </c>
      <c r="E14" s="206">
        <v>0</v>
      </c>
      <c r="F14" s="206">
        <v>0</v>
      </c>
      <c r="G14" s="206">
        <v>0.66</v>
      </c>
      <c r="H14" s="206">
        <v>0</v>
      </c>
      <c r="I14" s="206">
        <v>2.72</v>
      </c>
      <c r="J14" s="206">
        <v>0</v>
      </c>
      <c r="K14" s="206">
        <v>1.28</v>
      </c>
      <c r="L14" s="206">
        <v>0.77</v>
      </c>
      <c r="M14" s="206">
        <v>1.25</v>
      </c>
      <c r="N14" s="206">
        <v>0.11</v>
      </c>
      <c r="O14" s="206">
        <v>0.12</v>
      </c>
      <c r="P14" s="206">
        <v>4.83</v>
      </c>
      <c r="Q14" s="206">
        <v>0.19</v>
      </c>
      <c r="R14" s="206">
        <v>0.72</v>
      </c>
      <c r="S14" s="206">
        <v>0.3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66.66</v>
      </c>
      <c r="AI14" s="206">
        <v>0</v>
      </c>
      <c r="AJ14" s="206">
        <v>0</v>
      </c>
      <c r="AK14" s="206">
        <v>5.15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1.1499999999999999</v>
      </c>
      <c r="D15" s="206">
        <v>0</v>
      </c>
      <c r="E15" s="206">
        <v>0</v>
      </c>
      <c r="F15" s="206">
        <v>0</v>
      </c>
      <c r="G15" s="206">
        <v>0.66</v>
      </c>
      <c r="H15" s="206">
        <v>0</v>
      </c>
      <c r="I15" s="206">
        <v>2.72</v>
      </c>
      <c r="J15" s="206">
        <v>0</v>
      </c>
      <c r="K15" s="206">
        <v>1.27</v>
      </c>
      <c r="L15" s="206">
        <v>0.77</v>
      </c>
      <c r="M15" s="206">
        <v>1.25</v>
      </c>
      <c r="N15" s="206">
        <v>0.11</v>
      </c>
      <c r="O15" s="206">
        <v>0.12</v>
      </c>
      <c r="P15" s="206">
        <v>4.83</v>
      </c>
      <c r="Q15" s="206">
        <v>0.19</v>
      </c>
      <c r="R15" s="206">
        <v>0.69</v>
      </c>
      <c r="S15" s="206">
        <v>0.28999999999999998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66.66</v>
      </c>
      <c r="AI15" s="206">
        <v>0</v>
      </c>
      <c r="AJ15" s="206">
        <v>0</v>
      </c>
      <c r="AK15" s="206">
        <v>5.15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1.1499999999999999</v>
      </c>
      <c r="D16" s="206">
        <v>0</v>
      </c>
      <c r="E16" s="206">
        <v>0</v>
      </c>
      <c r="F16" s="206">
        <v>0</v>
      </c>
      <c r="G16" s="206">
        <v>0.66</v>
      </c>
      <c r="H16" s="206">
        <v>0</v>
      </c>
      <c r="I16" s="206">
        <v>2.72</v>
      </c>
      <c r="J16" s="206">
        <v>0</v>
      </c>
      <c r="K16" s="206">
        <v>1.27</v>
      </c>
      <c r="L16" s="206">
        <v>0.77</v>
      </c>
      <c r="M16" s="206">
        <v>1.25</v>
      </c>
      <c r="N16" s="206">
        <v>0.11</v>
      </c>
      <c r="O16" s="206">
        <v>0.12</v>
      </c>
      <c r="P16" s="206">
        <v>4.83</v>
      </c>
      <c r="Q16" s="206">
        <v>0.19</v>
      </c>
      <c r="R16" s="206">
        <v>0.69</v>
      </c>
      <c r="S16" s="206">
        <v>0.28999999999999998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66.66</v>
      </c>
      <c r="AI16" s="206">
        <v>0</v>
      </c>
      <c r="AJ16" s="206">
        <v>0</v>
      </c>
      <c r="AK16" s="206">
        <v>5.15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1.1499999999999999</v>
      </c>
      <c r="D17" s="206">
        <v>0</v>
      </c>
      <c r="E17" s="206">
        <v>0</v>
      </c>
      <c r="F17" s="206">
        <v>0</v>
      </c>
      <c r="G17" s="206">
        <v>0.66</v>
      </c>
      <c r="H17" s="206">
        <v>0</v>
      </c>
      <c r="I17" s="206">
        <v>2.72</v>
      </c>
      <c r="J17" s="206">
        <v>0</v>
      </c>
      <c r="K17" s="206">
        <v>1.27</v>
      </c>
      <c r="L17" s="206">
        <v>0.77</v>
      </c>
      <c r="M17" s="206">
        <v>1.25</v>
      </c>
      <c r="N17" s="206">
        <v>0.11</v>
      </c>
      <c r="O17" s="206">
        <v>0.12</v>
      </c>
      <c r="P17" s="206">
        <v>4.83</v>
      </c>
      <c r="Q17" s="206">
        <v>0.19</v>
      </c>
      <c r="R17" s="206">
        <v>0.69</v>
      </c>
      <c r="S17" s="206">
        <v>0.28999999999999998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66.66</v>
      </c>
      <c r="AI17" s="206">
        <v>0</v>
      </c>
      <c r="AJ17" s="206">
        <v>0</v>
      </c>
      <c r="AK17" s="206">
        <v>5.15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1.1499999999999999</v>
      </c>
      <c r="D18" s="206">
        <v>0</v>
      </c>
      <c r="E18" s="206">
        <v>0</v>
      </c>
      <c r="F18" s="206">
        <v>0</v>
      </c>
      <c r="G18" s="206">
        <v>0.66</v>
      </c>
      <c r="H18" s="206">
        <v>0</v>
      </c>
      <c r="I18" s="206">
        <v>2.72</v>
      </c>
      <c r="J18" s="206">
        <v>0</v>
      </c>
      <c r="K18" s="206">
        <v>1.27</v>
      </c>
      <c r="L18" s="206">
        <v>0.77</v>
      </c>
      <c r="M18" s="206">
        <v>1.25</v>
      </c>
      <c r="N18" s="206">
        <v>0.11</v>
      </c>
      <c r="O18" s="206">
        <v>0.12</v>
      </c>
      <c r="P18" s="206">
        <v>4.83</v>
      </c>
      <c r="Q18" s="206">
        <v>0.19</v>
      </c>
      <c r="R18" s="206">
        <v>0.69</v>
      </c>
      <c r="S18" s="206">
        <v>0.28999999999999998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66.66</v>
      </c>
      <c r="AI18" s="206">
        <v>0</v>
      </c>
      <c r="AJ18" s="206">
        <v>0</v>
      </c>
      <c r="AK18" s="206">
        <v>5.15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1.1499999999999999</v>
      </c>
      <c r="D19" s="206">
        <v>0</v>
      </c>
      <c r="E19" s="206">
        <v>0</v>
      </c>
      <c r="F19" s="206">
        <v>0</v>
      </c>
      <c r="G19" s="206">
        <v>0.66</v>
      </c>
      <c r="H19" s="206">
        <v>0</v>
      </c>
      <c r="I19" s="206">
        <v>2.72</v>
      </c>
      <c r="J19" s="206">
        <v>0</v>
      </c>
      <c r="K19" s="206">
        <v>1.27</v>
      </c>
      <c r="L19" s="206">
        <v>0.77</v>
      </c>
      <c r="M19" s="206">
        <v>1.24</v>
      </c>
      <c r="N19" s="206">
        <v>0.11</v>
      </c>
      <c r="O19" s="206">
        <v>0.12</v>
      </c>
      <c r="P19" s="206">
        <v>4.83</v>
      </c>
      <c r="Q19" s="206">
        <v>0.19</v>
      </c>
      <c r="R19" s="206">
        <v>0.69</v>
      </c>
      <c r="S19" s="206">
        <v>0.28999999999999998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66.66</v>
      </c>
      <c r="AI19" s="206">
        <v>0</v>
      </c>
      <c r="AJ19" s="206">
        <v>0</v>
      </c>
      <c r="AK19" s="206">
        <v>5.15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1.1499999999999999</v>
      </c>
      <c r="D20" s="206">
        <v>0</v>
      </c>
      <c r="E20" s="206">
        <v>0</v>
      </c>
      <c r="F20" s="206">
        <v>0</v>
      </c>
      <c r="G20" s="206">
        <v>0.66</v>
      </c>
      <c r="H20" s="206">
        <v>0</v>
      </c>
      <c r="I20" s="206">
        <v>2.72</v>
      </c>
      <c r="J20" s="206">
        <v>0</v>
      </c>
      <c r="K20" s="206">
        <v>1.27</v>
      </c>
      <c r="L20" s="206">
        <v>0.77</v>
      </c>
      <c r="M20" s="206">
        <v>1.25</v>
      </c>
      <c r="N20" s="206">
        <v>0.11</v>
      </c>
      <c r="O20" s="206">
        <v>0.12</v>
      </c>
      <c r="P20" s="206">
        <v>4.83</v>
      </c>
      <c r="Q20" s="206">
        <v>0.19</v>
      </c>
      <c r="R20" s="206">
        <v>0.69</v>
      </c>
      <c r="S20" s="206">
        <v>0.28999999999999998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66.66</v>
      </c>
      <c r="AI20" s="206">
        <v>0</v>
      </c>
      <c r="AJ20" s="206">
        <v>0</v>
      </c>
      <c r="AK20" s="206">
        <v>5.15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1.1499999999999999</v>
      </c>
      <c r="D21" s="206">
        <v>0</v>
      </c>
      <c r="E21" s="206">
        <v>0</v>
      </c>
      <c r="F21" s="206">
        <v>0</v>
      </c>
      <c r="G21" s="206">
        <v>0.66</v>
      </c>
      <c r="H21" s="206">
        <v>0</v>
      </c>
      <c r="I21" s="206">
        <v>2.72</v>
      </c>
      <c r="J21" s="206">
        <v>0</v>
      </c>
      <c r="K21" s="206">
        <v>2.41</v>
      </c>
      <c r="L21" s="206">
        <v>0.77</v>
      </c>
      <c r="M21" s="206">
        <v>1.25</v>
      </c>
      <c r="N21" s="206">
        <v>0.11</v>
      </c>
      <c r="O21" s="206">
        <v>0.12</v>
      </c>
      <c r="P21" s="206">
        <v>4.83</v>
      </c>
      <c r="Q21" s="206">
        <v>0.19</v>
      </c>
      <c r="R21" s="206">
        <v>0.72</v>
      </c>
      <c r="S21" s="206">
        <v>0.34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66.66</v>
      </c>
      <c r="AI21" s="206">
        <v>0</v>
      </c>
      <c r="AJ21" s="206">
        <v>0</v>
      </c>
      <c r="AK21" s="206">
        <v>5.15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1.1499999999999999</v>
      </c>
      <c r="D22" s="206">
        <v>0</v>
      </c>
      <c r="E22" s="206">
        <v>0</v>
      </c>
      <c r="F22" s="206">
        <v>0</v>
      </c>
      <c r="G22" s="206">
        <v>0.66</v>
      </c>
      <c r="H22" s="206">
        <v>0</v>
      </c>
      <c r="I22" s="206">
        <v>2.72</v>
      </c>
      <c r="J22" s="206">
        <v>0</v>
      </c>
      <c r="K22" s="206">
        <v>2.41</v>
      </c>
      <c r="L22" s="206">
        <v>0.77</v>
      </c>
      <c r="M22" s="206">
        <v>1.25</v>
      </c>
      <c r="N22" s="206">
        <v>0.11</v>
      </c>
      <c r="O22" s="206">
        <v>0.12</v>
      </c>
      <c r="P22" s="206">
        <v>4.83</v>
      </c>
      <c r="Q22" s="206">
        <v>0.19</v>
      </c>
      <c r="R22" s="206">
        <v>0.72</v>
      </c>
      <c r="S22" s="206">
        <v>0.34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66.66</v>
      </c>
      <c r="AI22" s="206">
        <v>0</v>
      </c>
      <c r="AJ22" s="206">
        <v>0</v>
      </c>
      <c r="AK22" s="206">
        <v>5.15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1.1499999999999999</v>
      </c>
      <c r="D23" s="206">
        <v>0</v>
      </c>
      <c r="E23" s="206">
        <v>0</v>
      </c>
      <c r="F23" s="206">
        <v>0</v>
      </c>
      <c r="G23" s="206">
        <v>0.66</v>
      </c>
      <c r="H23" s="206">
        <v>0</v>
      </c>
      <c r="I23" s="206">
        <v>2.72</v>
      </c>
      <c r="J23" s="206">
        <v>0</v>
      </c>
      <c r="K23" s="206">
        <v>2.62</v>
      </c>
      <c r="L23" s="206">
        <v>0.77</v>
      </c>
      <c r="M23" s="206">
        <v>1.27</v>
      </c>
      <c r="N23" s="206">
        <v>0.11</v>
      </c>
      <c r="O23" s="206">
        <v>0.12</v>
      </c>
      <c r="P23" s="206">
        <v>4.83</v>
      </c>
      <c r="Q23" s="206">
        <v>0.19</v>
      </c>
      <c r="R23" s="206">
        <v>1.1399999999999999</v>
      </c>
      <c r="S23" s="206">
        <v>0.59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66.66</v>
      </c>
      <c r="AI23" s="206">
        <v>0</v>
      </c>
      <c r="AJ23" s="206">
        <v>0</v>
      </c>
      <c r="AK23" s="206">
        <v>5.15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1.1499999999999999</v>
      </c>
      <c r="D24" s="206">
        <v>0</v>
      </c>
      <c r="E24" s="206">
        <v>0</v>
      </c>
      <c r="F24" s="206">
        <v>0</v>
      </c>
      <c r="G24" s="206">
        <v>0.66</v>
      </c>
      <c r="H24" s="206">
        <v>0</v>
      </c>
      <c r="I24" s="206">
        <v>2.72</v>
      </c>
      <c r="J24" s="206">
        <v>0</v>
      </c>
      <c r="K24" s="206">
        <v>2.62</v>
      </c>
      <c r="L24" s="206">
        <v>0.77</v>
      </c>
      <c r="M24" s="206">
        <v>1.2</v>
      </c>
      <c r="N24" s="206">
        <v>0.11</v>
      </c>
      <c r="O24" s="206">
        <v>0.12</v>
      </c>
      <c r="P24" s="206">
        <v>4.83</v>
      </c>
      <c r="Q24" s="206">
        <v>0.19</v>
      </c>
      <c r="R24" s="206">
        <v>1.1399999999999999</v>
      </c>
      <c r="S24" s="206">
        <v>0.59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66.66</v>
      </c>
      <c r="AI24" s="206">
        <v>0</v>
      </c>
      <c r="AJ24" s="206">
        <v>0</v>
      </c>
      <c r="AK24" s="206">
        <v>5.4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1.1499999999999999</v>
      </c>
      <c r="D25" s="206">
        <v>0</v>
      </c>
      <c r="E25" s="206">
        <v>0</v>
      </c>
      <c r="F25" s="206">
        <v>0</v>
      </c>
      <c r="G25" s="206">
        <v>0.66</v>
      </c>
      <c r="H25" s="206">
        <v>0</v>
      </c>
      <c r="I25" s="206">
        <v>2.72</v>
      </c>
      <c r="J25" s="206">
        <v>0</v>
      </c>
      <c r="K25" s="206">
        <v>2.62</v>
      </c>
      <c r="L25" s="206">
        <v>0.77</v>
      </c>
      <c r="M25" s="206">
        <v>1.21</v>
      </c>
      <c r="N25" s="206">
        <v>0.11</v>
      </c>
      <c r="O25" s="206">
        <v>0.12</v>
      </c>
      <c r="P25" s="206">
        <v>4.83</v>
      </c>
      <c r="Q25" s="206">
        <v>0.19</v>
      </c>
      <c r="R25" s="206">
        <v>1.1399999999999999</v>
      </c>
      <c r="S25" s="206">
        <v>0.59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66.66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1.1499999999999999</v>
      </c>
      <c r="D26" s="206">
        <v>0</v>
      </c>
      <c r="E26" s="206">
        <v>0</v>
      </c>
      <c r="F26" s="206">
        <v>0</v>
      </c>
      <c r="G26" s="206">
        <v>0.66</v>
      </c>
      <c r="H26" s="206">
        <v>0</v>
      </c>
      <c r="I26" s="206">
        <v>2.72</v>
      </c>
      <c r="J26" s="206">
        <v>0</v>
      </c>
      <c r="K26" s="206">
        <v>2.62</v>
      </c>
      <c r="L26" s="206">
        <v>0.77</v>
      </c>
      <c r="M26" s="206">
        <v>1.21</v>
      </c>
      <c r="N26" s="206">
        <v>0.11</v>
      </c>
      <c r="O26" s="206">
        <v>0.12</v>
      </c>
      <c r="P26" s="206">
        <v>4.83</v>
      </c>
      <c r="Q26" s="206">
        <v>0.21</v>
      </c>
      <c r="R26" s="206">
        <v>1.1399999999999999</v>
      </c>
      <c r="S26" s="206">
        <v>0.59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2.8</v>
      </c>
      <c r="AD26" s="206">
        <v>0</v>
      </c>
      <c r="AE26" s="206">
        <v>0</v>
      </c>
      <c r="AF26" s="206">
        <v>0</v>
      </c>
      <c r="AG26" s="206">
        <v>0</v>
      </c>
      <c r="AH26" s="206">
        <v>66.66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0.16</v>
      </c>
      <c r="E27" s="206">
        <v>0</v>
      </c>
      <c r="F27" s="206">
        <v>0</v>
      </c>
      <c r="G27" s="206">
        <v>0.66</v>
      </c>
      <c r="H27" s="206">
        <v>0</v>
      </c>
      <c r="I27" s="206">
        <v>2.56</v>
      </c>
      <c r="J27" s="206">
        <v>0.03</v>
      </c>
      <c r="K27" s="206">
        <v>2.62</v>
      </c>
      <c r="L27" s="206">
        <v>0.71</v>
      </c>
      <c r="M27" s="206">
        <v>1.21</v>
      </c>
      <c r="N27" s="206">
        <v>0.11</v>
      </c>
      <c r="O27" s="206">
        <v>0.12</v>
      </c>
      <c r="P27" s="206">
        <v>4.83</v>
      </c>
      <c r="Q27" s="206">
        <v>0.24</v>
      </c>
      <c r="R27" s="206">
        <v>1.1399999999999999</v>
      </c>
      <c r="S27" s="206">
        <v>0.59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2.8</v>
      </c>
      <c r="AD27" s="206">
        <v>0</v>
      </c>
      <c r="AE27" s="206">
        <v>0</v>
      </c>
      <c r="AF27" s="206">
        <v>0</v>
      </c>
      <c r="AG27" s="206">
        <v>0</v>
      </c>
      <c r="AH27" s="206">
        <v>66.66</v>
      </c>
      <c r="AI27" s="206">
        <v>0</v>
      </c>
      <c r="AJ27" s="206">
        <v>0</v>
      </c>
      <c r="AK27" s="206">
        <v>0</v>
      </c>
      <c r="AL27" s="206">
        <v>-6.89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0.16</v>
      </c>
      <c r="E28" s="206">
        <v>0</v>
      </c>
      <c r="F28" s="206">
        <v>0</v>
      </c>
      <c r="G28" s="206">
        <v>0.66</v>
      </c>
      <c r="H28" s="206">
        <v>0</v>
      </c>
      <c r="I28" s="206">
        <v>2.35</v>
      </c>
      <c r="J28" s="206">
        <v>0.03</v>
      </c>
      <c r="K28" s="206">
        <v>2.62</v>
      </c>
      <c r="L28" s="206">
        <v>0.71</v>
      </c>
      <c r="M28" s="206">
        <v>1.21</v>
      </c>
      <c r="N28" s="206">
        <v>0.11</v>
      </c>
      <c r="O28" s="206">
        <v>0.12</v>
      </c>
      <c r="P28" s="206">
        <v>4.83</v>
      </c>
      <c r="Q28" s="206">
        <v>0.27</v>
      </c>
      <c r="R28" s="206">
        <v>1.1399999999999999</v>
      </c>
      <c r="S28" s="206">
        <v>0.59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2.8</v>
      </c>
      <c r="AD28" s="206">
        <v>0</v>
      </c>
      <c r="AE28" s="206">
        <v>0</v>
      </c>
      <c r="AF28" s="206">
        <v>0</v>
      </c>
      <c r="AG28" s="206">
        <v>0</v>
      </c>
      <c r="AH28" s="206">
        <v>66.66</v>
      </c>
      <c r="AI28" s="206">
        <v>0</v>
      </c>
      <c r="AJ28" s="206">
        <v>0</v>
      </c>
      <c r="AK28" s="206">
        <v>0</v>
      </c>
      <c r="AL28" s="206">
        <v>-6.89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0.16</v>
      </c>
      <c r="E29" s="206">
        <v>0</v>
      </c>
      <c r="F29" s="206">
        <v>0</v>
      </c>
      <c r="G29" s="206">
        <v>0.66</v>
      </c>
      <c r="H29" s="206">
        <v>0</v>
      </c>
      <c r="I29" s="206">
        <v>1.94</v>
      </c>
      <c r="J29" s="206">
        <v>0.03</v>
      </c>
      <c r="K29" s="206">
        <v>2.62</v>
      </c>
      <c r="L29" s="206">
        <v>0.71</v>
      </c>
      <c r="M29" s="206">
        <v>1.21</v>
      </c>
      <c r="N29" s="206">
        <v>0.11</v>
      </c>
      <c r="O29" s="206">
        <v>0.12</v>
      </c>
      <c r="P29" s="206">
        <v>4.83</v>
      </c>
      <c r="Q29" s="206">
        <v>0.28999999999999998</v>
      </c>
      <c r="R29" s="206">
        <v>1.1399999999999999</v>
      </c>
      <c r="S29" s="206">
        <v>0.59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66.66</v>
      </c>
      <c r="AI29" s="206">
        <v>0</v>
      </c>
      <c r="AJ29" s="206">
        <v>0</v>
      </c>
      <c r="AK29" s="206">
        <v>0</v>
      </c>
      <c r="AL29" s="206">
        <v>-6.89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0.16</v>
      </c>
      <c r="E30" s="206">
        <v>0</v>
      </c>
      <c r="F30" s="206">
        <v>0</v>
      </c>
      <c r="G30" s="206">
        <v>0.66</v>
      </c>
      <c r="H30" s="206">
        <v>0</v>
      </c>
      <c r="I30" s="206">
        <v>1.94</v>
      </c>
      <c r="J30" s="206">
        <v>0.03</v>
      </c>
      <c r="K30" s="206">
        <v>2.62</v>
      </c>
      <c r="L30" s="206">
        <v>0.71</v>
      </c>
      <c r="M30" s="206">
        <v>1.21</v>
      </c>
      <c r="N30" s="206">
        <v>0.11</v>
      </c>
      <c r="O30" s="206">
        <v>0.12</v>
      </c>
      <c r="P30" s="206">
        <v>4.83</v>
      </c>
      <c r="Q30" s="206">
        <v>0.32</v>
      </c>
      <c r="R30" s="206">
        <v>1.1399999999999999</v>
      </c>
      <c r="S30" s="206">
        <v>0.59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66.66</v>
      </c>
      <c r="AI30" s="206">
        <v>0</v>
      </c>
      <c r="AJ30" s="206">
        <v>0</v>
      </c>
      <c r="AK30" s="206">
        <v>0</v>
      </c>
      <c r="AL30" s="206">
        <v>-6.89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0.16</v>
      </c>
      <c r="E31" s="206">
        <v>0</v>
      </c>
      <c r="F31" s="206">
        <v>0</v>
      </c>
      <c r="G31" s="206">
        <v>0.66</v>
      </c>
      <c r="H31" s="206">
        <v>0</v>
      </c>
      <c r="I31" s="206">
        <v>1.94</v>
      </c>
      <c r="J31" s="206">
        <v>0.03</v>
      </c>
      <c r="K31" s="206">
        <v>2.62</v>
      </c>
      <c r="L31" s="206">
        <v>0.71</v>
      </c>
      <c r="M31" s="206">
        <v>1.21</v>
      </c>
      <c r="N31" s="206">
        <v>0.11</v>
      </c>
      <c r="O31" s="206">
        <v>0.12</v>
      </c>
      <c r="P31" s="206">
        <v>4.83</v>
      </c>
      <c r="Q31" s="206">
        <v>0.24</v>
      </c>
      <c r="R31" s="206">
        <v>1.1399999999999999</v>
      </c>
      <c r="S31" s="206">
        <v>0.59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66.66</v>
      </c>
      <c r="AI31" s="206">
        <v>0</v>
      </c>
      <c r="AJ31" s="206">
        <v>0</v>
      </c>
      <c r="AK31" s="206">
        <v>0</v>
      </c>
      <c r="AL31" s="206">
        <v>-6.89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0.16</v>
      </c>
      <c r="E32" s="206">
        <v>0</v>
      </c>
      <c r="F32" s="206">
        <v>0</v>
      </c>
      <c r="G32" s="206">
        <v>0.66</v>
      </c>
      <c r="H32" s="206">
        <v>0</v>
      </c>
      <c r="I32" s="206">
        <v>1.94</v>
      </c>
      <c r="J32" s="206">
        <v>0.03</v>
      </c>
      <c r="K32" s="206">
        <v>2.62</v>
      </c>
      <c r="L32" s="206">
        <v>0.71</v>
      </c>
      <c r="M32" s="206">
        <v>1.21</v>
      </c>
      <c r="N32" s="206">
        <v>0.11</v>
      </c>
      <c r="O32" s="206">
        <v>0.12</v>
      </c>
      <c r="P32" s="206">
        <v>4.83</v>
      </c>
      <c r="Q32" s="206">
        <v>0.24</v>
      </c>
      <c r="R32" s="206">
        <v>1.1399999999999999</v>
      </c>
      <c r="S32" s="206">
        <v>0.59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66.66</v>
      </c>
      <c r="AI32" s="206">
        <v>0</v>
      </c>
      <c r="AJ32" s="206">
        <v>0</v>
      </c>
      <c r="AK32" s="206">
        <v>0</v>
      </c>
      <c r="AL32" s="206">
        <v>-6.89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0.16</v>
      </c>
      <c r="E33" s="206">
        <v>0</v>
      </c>
      <c r="F33" s="206">
        <v>0</v>
      </c>
      <c r="G33" s="206">
        <v>0.66</v>
      </c>
      <c r="H33" s="206">
        <v>0</v>
      </c>
      <c r="I33" s="206">
        <v>1.94</v>
      </c>
      <c r="J33" s="206">
        <v>0.03</v>
      </c>
      <c r="K33" s="206">
        <v>2.62</v>
      </c>
      <c r="L33" s="206">
        <v>0.71</v>
      </c>
      <c r="M33" s="206">
        <v>1.21</v>
      </c>
      <c r="N33" s="206">
        <v>0.11</v>
      </c>
      <c r="O33" s="206">
        <v>0.12</v>
      </c>
      <c r="P33" s="206">
        <v>4.83</v>
      </c>
      <c r="Q33" s="206">
        <v>0.22</v>
      </c>
      <c r="R33" s="206">
        <v>1.1399999999999999</v>
      </c>
      <c r="S33" s="206">
        <v>0.59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66.66</v>
      </c>
      <c r="AI33" s="206">
        <v>0</v>
      </c>
      <c r="AJ33" s="206">
        <v>0</v>
      </c>
      <c r="AK33" s="206">
        <v>0</v>
      </c>
      <c r="AL33" s="206">
        <v>-9.49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0.16</v>
      </c>
      <c r="E34" s="206">
        <v>0</v>
      </c>
      <c r="F34" s="206">
        <v>0</v>
      </c>
      <c r="G34" s="206">
        <v>0</v>
      </c>
      <c r="H34" s="206">
        <v>0</v>
      </c>
      <c r="I34" s="206">
        <v>1.94</v>
      </c>
      <c r="J34" s="206">
        <v>0.03</v>
      </c>
      <c r="K34" s="206">
        <v>2.62</v>
      </c>
      <c r="L34" s="206">
        <v>0.71</v>
      </c>
      <c r="M34" s="206">
        <v>1.21</v>
      </c>
      <c r="N34" s="206">
        <v>0.11</v>
      </c>
      <c r="O34" s="206">
        <v>0.12</v>
      </c>
      <c r="P34" s="206">
        <v>4.83</v>
      </c>
      <c r="Q34" s="206">
        <v>0.22</v>
      </c>
      <c r="R34" s="206">
        <v>1.1399999999999999</v>
      </c>
      <c r="S34" s="206">
        <v>0.59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66.66</v>
      </c>
      <c r="AI34" s="206">
        <v>0</v>
      </c>
      <c r="AJ34" s="206">
        <v>0</v>
      </c>
      <c r="AK34" s="206">
        <v>0</v>
      </c>
      <c r="AL34" s="206">
        <v>-9.49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0.16</v>
      </c>
      <c r="E35" s="206">
        <v>0</v>
      </c>
      <c r="F35" s="206">
        <v>0</v>
      </c>
      <c r="G35" s="206">
        <v>0</v>
      </c>
      <c r="H35" s="206">
        <v>0</v>
      </c>
      <c r="I35" s="206">
        <v>1.94</v>
      </c>
      <c r="J35" s="206">
        <v>0.03</v>
      </c>
      <c r="K35" s="206">
        <v>2.62</v>
      </c>
      <c r="L35" s="206">
        <v>0.71</v>
      </c>
      <c r="M35" s="206">
        <v>1.21</v>
      </c>
      <c r="N35" s="206">
        <v>0.11</v>
      </c>
      <c r="O35" s="206">
        <v>0.12</v>
      </c>
      <c r="P35" s="206">
        <v>4.83</v>
      </c>
      <c r="Q35" s="206">
        <v>0.22</v>
      </c>
      <c r="R35" s="206">
        <v>1.1399999999999999</v>
      </c>
      <c r="S35" s="206">
        <v>0.59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4.1500000000000004</v>
      </c>
      <c r="AD35" s="206">
        <v>0</v>
      </c>
      <c r="AE35" s="206">
        <v>0</v>
      </c>
      <c r="AF35" s="206">
        <v>0</v>
      </c>
      <c r="AG35" s="206">
        <v>0</v>
      </c>
      <c r="AH35" s="206">
        <v>66.66</v>
      </c>
      <c r="AI35" s="206">
        <v>0</v>
      </c>
      <c r="AJ35" s="206">
        <v>0</v>
      </c>
      <c r="AK35" s="206">
        <v>0</v>
      </c>
      <c r="AL35" s="206">
        <v>-8.4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0.16</v>
      </c>
      <c r="E36" s="206">
        <v>0</v>
      </c>
      <c r="F36" s="206">
        <v>0</v>
      </c>
      <c r="G36" s="206">
        <v>0</v>
      </c>
      <c r="H36" s="206">
        <v>0</v>
      </c>
      <c r="I36" s="206">
        <v>1.91</v>
      </c>
      <c r="J36" s="206">
        <v>0.03</v>
      </c>
      <c r="K36" s="206">
        <v>2.62</v>
      </c>
      <c r="L36" s="206">
        <v>0.71</v>
      </c>
      <c r="M36" s="206">
        <v>1.21</v>
      </c>
      <c r="N36" s="206">
        <v>0.11</v>
      </c>
      <c r="O36" s="206">
        <v>0.12</v>
      </c>
      <c r="P36" s="206">
        <v>4.83</v>
      </c>
      <c r="Q36" s="206">
        <v>0.22</v>
      </c>
      <c r="R36" s="206">
        <v>1.1399999999999999</v>
      </c>
      <c r="S36" s="206">
        <v>0.59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4.1500000000000004</v>
      </c>
      <c r="AD36" s="206">
        <v>-1.38</v>
      </c>
      <c r="AE36" s="206">
        <v>0</v>
      </c>
      <c r="AF36" s="206">
        <v>0</v>
      </c>
      <c r="AG36" s="206">
        <v>0</v>
      </c>
      <c r="AH36" s="206">
        <v>66.66</v>
      </c>
      <c r="AI36" s="206">
        <v>0</v>
      </c>
      <c r="AJ36" s="206">
        <v>0</v>
      </c>
      <c r="AK36" s="206">
        <v>0</v>
      </c>
      <c r="AL36" s="206">
        <v>-8.4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0.31</v>
      </c>
      <c r="E37" s="206">
        <v>0</v>
      </c>
      <c r="F37" s="206">
        <v>0</v>
      </c>
      <c r="G37" s="206">
        <v>0</v>
      </c>
      <c r="H37" s="206">
        <v>0</v>
      </c>
      <c r="I37" s="206">
        <v>1.91</v>
      </c>
      <c r="J37" s="206">
        <v>0.03</v>
      </c>
      <c r="K37" s="206">
        <v>2.62</v>
      </c>
      <c r="L37" s="206">
        <v>0.71</v>
      </c>
      <c r="M37" s="206">
        <v>1.21</v>
      </c>
      <c r="N37" s="206">
        <v>0.11</v>
      </c>
      <c r="O37" s="206">
        <v>0.12</v>
      </c>
      <c r="P37" s="206">
        <v>4.83</v>
      </c>
      <c r="Q37" s="206">
        <v>0.19</v>
      </c>
      <c r="R37" s="206">
        <v>1.1399999999999999</v>
      </c>
      <c r="S37" s="206">
        <v>0.59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4.1500000000000004</v>
      </c>
      <c r="AD37" s="206">
        <v>-1.38</v>
      </c>
      <c r="AE37" s="206">
        <v>0</v>
      </c>
      <c r="AF37" s="206">
        <v>0</v>
      </c>
      <c r="AG37" s="206">
        <v>0</v>
      </c>
      <c r="AH37" s="206">
        <v>66.66</v>
      </c>
      <c r="AI37" s="206">
        <v>0</v>
      </c>
      <c r="AJ37" s="206">
        <v>0</v>
      </c>
      <c r="AK37" s="206">
        <v>0</v>
      </c>
      <c r="AL37" s="206">
        <v>-8.4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0.31</v>
      </c>
      <c r="E38" s="206">
        <v>0</v>
      </c>
      <c r="F38" s="206">
        <v>0</v>
      </c>
      <c r="G38" s="206">
        <v>0</v>
      </c>
      <c r="H38" s="206">
        <v>0</v>
      </c>
      <c r="I38" s="206">
        <v>1.91</v>
      </c>
      <c r="J38" s="206">
        <v>0.03</v>
      </c>
      <c r="K38" s="206">
        <v>2.62</v>
      </c>
      <c r="L38" s="206">
        <v>0.71</v>
      </c>
      <c r="M38" s="206">
        <v>1.21</v>
      </c>
      <c r="N38" s="206">
        <v>0.11</v>
      </c>
      <c r="O38" s="206">
        <v>0.12</v>
      </c>
      <c r="P38" s="206">
        <v>4.83</v>
      </c>
      <c r="Q38" s="206">
        <v>0.19</v>
      </c>
      <c r="R38" s="206">
        <v>1.1399999999999999</v>
      </c>
      <c r="S38" s="206">
        <v>0.59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4.1500000000000004</v>
      </c>
      <c r="AD38" s="206">
        <v>-1.38</v>
      </c>
      <c r="AE38" s="206">
        <v>0</v>
      </c>
      <c r="AF38" s="206">
        <v>0</v>
      </c>
      <c r="AG38" s="206">
        <v>0</v>
      </c>
      <c r="AH38" s="206">
        <v>66.66</v>
      </c>
      <c r="AI38" s="206">
        <v>0</v>
      </c>
      <c r="AJ38" s="206">
        <v>0</v>
      </c>
      <c r="AK38" s="206">
        <v>0</v>
      </c>
      <c r="AL38" s="206">
        <v>-8.4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0.31</v>
      </c>
      <c r="E39" s="206">
        <v>0</v>
      </c>
      <c r="F39" s="206">
        <v>0</v>
      </c>
      <c r="G39" s="206">
        <v>0</v>
      </c>
      <c r="H39" s="206">
        <v>0</v>
      </c>
      <c r="I39" s="206">
        <v>1.91</v>
      </c>
      <c r="J39" s="206">
        <v>0.03</v>
      </c>
      <c r="K39" s="206">
        <v>2.62</v>
      </c>
      <c r="L39" s="206">
        <v>0</v>
      </c>
      <c r="M39" s="206">
        <v>1.21</v>
      </c>
      <c r="N39" s="206">
        <v>0.11</v>
      </c>
      <c r="O39" s="206">
        <v>0.12</v>
      </c>
      <c r="P39" s="206">
        <v>4.83</v>
      </c>
      <c r="Q39" s="206">
        <v>0.19</v>
      </c>
      <c r="R39" s="206">
        <v>1.1399999999999999</v>
      </c>
      <c r="S39" s="206">
        <v>0.59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66.66</v>
      </c>
      <c r="AI39" s="206">
        <v>0</v>
      </c>
      <c r="AJ39" s="206">
        <v>0</v>
      </c>
      <c r="AK39" s="206">
        <v>0</v>
      </c>
      <c r="AL39" s="206">
        <v>-8.4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0.31</v>
      </c>
      <c r="E40" s="206">
        <v>0</v>
      </c>
      <c r="F40" s="206">
        <v>0</v>
      </c>
      <c r="G40" s="206">
        <v>0</v>
      </c>
      <c r="H40" s="206">
        <v>0</v>
      </c>
      <c r="I40" s="206">
        <v>1.91</v>
      </c>
      <c r="J40" s="206">
        <v>0.03</v>
      </c>
      <c r="K40" s="206">
        <v>2.62</v>
      </c>
      <c r="L40" s="206">
        <v>0</v>
      </c>
      <c r="M40" s="206">
        <v>1.21</v>
      </c>
      <c r="N40" s="206">
        <v>0.11</v>
      </c>
      <c r="O40" s="206">
        <v>0.12</v>
      </c>
      <c r="P40" s="206">
        <v>4.83</v>
      </c>
      <c r="Q40" s="206">
        <v>0.19</v>
      </c>
      <c r="R40" s="206">
        <v>1.1399999999999999</v>
      </c>
      <c r="S40" s="206">
        <v>0.59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66.66</v>
      </c>
      <c r="AI40" s="206">
        <v>0</v>
      </c>
      <c r="AJ40" s="206">
        <v>0</v>
      </c>
      <c r="AK40" s="206">
        <v>0</v>
      </c>
      <c r="AL40" s="206">
        <v>-8.4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0.31</v>
      </c>
      <c r="E41" s="206">
        <v>0</v>
      </c>
      <c r="F41" s="206">
        <v>0</v>
      </c>
      <c r="G41" s="206">
        <v>0</v>
      </c>
      <c r="H41" s="206">
        <v>0</v>
      </c>
      <c r="I41" s="206">
        <v>1.91</v>
      </c>
      <c r="J41" s="206">
        <v>0.03</v>
      </c>
      <c r="K41" s="206">
        <v>2.62</v>
      </c>
      <c r="L41" s="206">
        <v>0</v>
      </c>
      <c r="M41" s="206">
        <v>1.21</v>
      </c>
      <c r="N41" s="206">
        <v>0.11</v>
      </c>
      <c r="O41" s="206">
        <v>0.12</v>
      </c>
      <c r="P41" s="206">
        <v>4.83</v>
      </c>
      <c r="Q41" s="206">
        <v>0.19</v>
      </c>
      <c r="R41" s="206">
        <v>1.1399999999999999</v>
      </c>
      <c r="S41" s="206">
        <v>0.59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66.66</v>
      </c>
      <c r="AI41" s="206">
        <v>0</v>
      </c>
      <c r="AJ41" s="206">
        <v>0</v>
      </c>
      <c r="AK41" s="206">
        <v>0</v>
      </c>
      <c r="AL41" s="206">
        <v>-8.4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0.31</v>
      </c>
      <c r="E42" s="206">
        <v>0</v>
      </c>
      <c r="F42" s="206">
        <v>0</v>
      </c>
      <c r="G42" s="206">
        <v>0</v>
      </c>
      <c r="H42" s="206">
        <v>0</v>
      </c>
      <c r="I42" s="206">
        <v>1.91</v>
      </c>
      <c r="J42" s="206">
        <v>0.03</v>
      </c>
      <c r="K42" s="206">
        <v>2.62</v>
      </c>
      <c r="L42" s="206">
        <v>0</v>
      </c>
      <c r="M42" s="206">
        <v>1.21</v>
      </c>
      <c r="N42" s="206">
        <v>0.11</v>
      </c>
      <c r="O42" s="206">
        <v>0.12</v>
      </c>
      <c r="P42" s="206">
        <v>4.83</v>
      </c>
      <c r="Q42" s="206">
        <v>0.19</v>
      </c>
      <c r="R42" s="206">
        <v>1.1399999999999999</v>
      </c>
      <c r="S42" s="206">
        <v>0.59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2.3199999999999998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66.66</v>
      </c>
      <c r="AI42" s="206">
        <v>0</v>
      </c>
      <c r="AJ42" s="206">
        <v>0</v>
      </c>
      <c r="AK42" s="206">
        <v>0</v>
      </c>
      <c r="AL42" s="206">
        <v>-8.4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2.66</v>
      </c>
      <c r="J43" s="206">
        <v>0.03</v>
      </c>
      <c r="K43" s="206">
        <v>2.62</v>
      </c>
      <c r="L43" s="206">
        <v>0</v>
      </c>
      <c r="M43" s="206">
        <v>1.21</v>
      </c>
      <c r="N43" s="206">
        <v>0.11</v>
      </c>
      <c r="O43" s="206">
        <v>0.12</v>
      </c>
      <c r="P43" s="206">
        <v>4.83</v>
      </c>
      <c r="Q43" s="206">
        <v>0.19</v>
      </c>
      <c r="R43" s="206">
        <v>1.1399999999999999</v>
      </c>
      <c r="S43" s="206">
        <v>0.59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2.3199999999999998</v>
      </c>
      <c r="AD43" s="206">
        <v>-1.38</v>
      </c>
      <c r="AE43" s="206">
        <v>0</v>
      </c>
      <c r="AF43" s="206">
        <v>0</v>
      </c>
      <c r="AG43" s="206">
        <v>0</v>
      </c>
      <c r="AH43" s="206">
        <v>66.66</v>
      </c>
      <c r="AI43" s="206">
        <v>0</v>
      </c>
      <c r="AJ43" s="206">
        <v>0</v>
      </c>
      <c r="AK43" s="206">
        <v>0</v>
      </c>
      <c r="AL43" s="206">
        <v>-8.4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2.66</v>
      </c>
      <c r="J44" s="206">
        <v>0.03</v>
      </c>
      <c r="K44" s="206">
        <v>2.62</v>
      </c>
      <c r="L44" s="206">
        <v>0</v>
      </c>
      <c r="M44" s="206">
        <v>1.21</v>
      </c>
      <c r="N44" s="206">
        <v>0.11</v>
      </c>
      <c r="O44" s="206">
        <v>0.12</v>
      </c>
      <c r="P44" s="206">
        <v>4.83</v>
      </c>
      <c r="Q44" s="206">
        <v>0.19</v>
      </c>
      <c r="R44" s="206">
        <v>1.1399999999999999</v>
      </c>
      <c r="S44" s="206">
        <v>0.59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2.3199999999999998</v>
      </c>
      <c r="AD44" s="206">
        <v>-1.38</v>
      </c>
      <c r="AE44" s="206">
        <v>0</v>
      </c>
      <c r="AF44" s="206">
        <v>0</v>
      </c>
      <c r="AG44" s="206">
        <v>0</v>
      </c>
      <c r="AH44" s="206">
        <v>66.66</v>
      </c>
      <c r="AI44" s="206">
        <v>0</v>
      </c>
      <c r="AJ44" s="206">
        <v>0</v>
      </c>
      <c r="AK44" s="206">
        <v>0</v>
      </c>
      <c r="AL44" s="206">
        <v>-8.4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2.66</v>
      </c>
      <c r="J45" s="206">
        <v>0.03</v>
      </c>
      <c r="K45" s="206">
        <v>2.62</v>
      </c>
      <c r="L45" s="206">
        <v>0</v>
      </c>
      <c r="M45" s="206">
        <v>1.21</v>
      </c>
      <c r="N45" s="206">
        <v>0.11</v>
      </c>
      <c r="O45" s="206">
        <v>0.12</v>
      </c>
      <c r="P45" s="206">
        <v>4.83</v>
      </c>
      <c r="Q45" s="206">
        <v>0.19</v>
      </c>
      <c r="R45" s="206">
        <v>1.1399999999999999</v>
      </c>
      <c r="S45" s="206">
        <v>0.59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2.3199999999999998</v>
      </c>
      <c r="AD45" s="206">
        <v>-1.38</v>
      </c>
      <c r="AE45" s="206">
        <v>0</v>
      </c>
      <c r="AF45" s="206">
        <v>0</v>
      </c>
      <c r="AG45" s="206">
        <v>0</v>
      </c>
      <c r="AH45" s="206">
        <v>66.66</v>
      </c>
      <c r="AI45" s="206">
        <v>0</v>
      </c>
      <c r="AJ45" s="206">
        <v>0</v>
      </c>
      <c r="AK45" s="206">
        <v>0</v>
      </c>
      <c r="AL45" s="206">
        <v>-6.21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2.66</v>
      </c>
      <c r="J46" s="206">
        <v>0.03</v>
      </c>
      <c r="K46" s="206">
        <v>2.62</v>
      </c>
      <c r="L46" s="206">
        <v>0</v>
      </c>
      <c r="M46" s="206">
        <v>1.21</v>
      </c>
      <c r="N46" s="206">
        <v>0.11</v>
      </c>
      <c r="O46" s="206">
        <v>0.12</v>
      </c>
      <c r="P46" s="206">
        <v>4.83</v>
      </c>
      <c r="Q46" s="206">
        <v>0.19</v>
      </c>
      <c r="R46" s="206">
        <v>1.1399999999999999</v>
      </c>
      <c r="S46" s="206">
        <v>0.59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2.3199999999999998</v>
      </c>
      <c r="AD46" s="206">
        <v>-1.38</v>
      </c>
      <c r="AE46" s="206">
        <v>0</v>
      </c>
      <c r="AF46" s="206">
        <v>0</v>
      </c>
      <c r="AG46" s="206">
        <v>0</v>
      </c>
      <c r="AH46" s="206">
        <v>66.66</v>
      </c>
      <c r="AI46" s="206">
        <v>0</v>
      </c>
      <c r="AJ46" s="206">
        <v>0</v>
      </c>
      <c r="AK46" s="206">
        <v>0</v>
      </c>
      <c r="AL46" s="206">
        <v>-6.21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1.91</v>
      </c>
      <c r="J47" s="206">
        <v>0.03</v>
      </c>
      <c r="K47" s="206">
        <v>2.62</v>
      </c>
      <c r="L47" s="206">
        <v>0</v>
      </c>
      <c r="M47" s="206">
        <v>1.21</v>
      </c>
      <c r="N47" s="206">
        <v>0.11</v>
      </c>
      <c r="O47" s="206">
        <v>0.12</v>
      </c>
      <c r="P47" s="206">
        <v>4.83</v>
      </c>
      <c r="Q47" s="206">
        <v>0.38</v>
      </c>
      <c r="R47" s="206">
        <v>1.1399999999999999</v>
      </c>
      <c r="S47" s="206">
        <v>0.59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-1.34</v>
      </c>
      <c r="AE47" s="206">
        <v>0</v>
      </c>
      <c r="AF47" s="206">
        <v>0</v>
      </c>
      <c r="AG47" s="206">
        <v>0</v>
      </c>
      <c r="AH47" s="206">
        <v>66.66</v>
      </c>
      <c r="AI47" s="206">
        <v>0</v>
      </c>
      <c r="AJ47" s="206">
        <v>0</v>
      </c>
      <c r="AK47" s="206">
        <v>0</v>
      </c>
      <c r="AL47" s="206">
        <v>-6.21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1.91</v>
      </c>
      <c r="J48" s="206">
        <v>0.03</v>
      </c>
      <c r="K48" s="206">
        <v>2.62</v>
      </c>
      <c r="L48" s="206">
        <v>0</v>
      </c>
      <c r="M48" s="206">
        <v>1.21</v>
      </c>
      <c r="N48" s="206">
        <v>0.11</v>
      </c>
      <c r="O48" s="206">
        <v>0.12</v>
      </c>
      <c r="P48" s="206">
        <v>4.83</v>
      </c>
      <c r="Q48" s="206">
        <v>0.38</v>
      </c>
      <c r="R48" s="206">
        <v>1.1399999999999999</v>
      </c>
      <c r="S48" s="206">
        <v>0.59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-1.34</v>
      </c>
      <c r="AE48" s="206">
        <v>0</v>
      </c>
      <c r="AF48" s="206">
        <v>0</v>
      </c>
      <c r="AG48" s="206">
        <v>0</v>
      </c>
      <c r="AH48" s="206">
        <v>66.66</v>
      </c>
      <c r="AI48" s="206">
        <v>0</v>
      </c>
      <c r="AJ48" s="206">
        <v>0</v>
      </c>
      <c r="AK48" s="206">
        <v>0</v>
      </c>
      <c r="AL48" s="206">
        <v>-6.21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1.91</v>
      </c>
      <c r="J49" s="206">
        <v>0.03</v>
      </c>
      <c r="K49" s="206">
        <v>2.62</v>
      </c>
      <c r="L49" s="206">
        <v>0</v>
      </c>
      <c r="M49" s="206">
        <v>1.21</v>
      </c>
      <c r="N49" s="206">
        <v>0.11</v>
      </c>
      <c r="O49" s="206">
        <v>0.12</v>
      </c>
      <c r="P49" s="206">
        <v>4.83</v>
      </c>
      <c r="Q49" s="206">
        <v>0.38</v>
      </c>
      <c r="R49" s="206">
        <v>1.1399999999999999</v>
      </c>
      <c r="S49" s="206">
        <v>0.59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-1.34</v>
      </c>
      <c r="AE49" s="206">
        <v>0</v>
      </c>
      <c r="AF49" s="206">
        <v>0</v>
      </c>
      <c r="AG49" s="206">
        <v>0</v>
      </c>
      <c r="AH49" s="206">
        <v>66.66</v>
      </c>
      <c r="AI49" s="206">
        <v>0</v>
      </c>
      <c r="AJ49" s="206">
        <v>0</v>
      </c>
      <c r="AK49" s="206">
        <v>0</v>
      </c>
      <c r="AL49" s="206">
        <v>-6.2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1.91</v>
      </c>
      <c r="J50" s="206">
        <v>0.03</v>
      </c>
      <c r="K50" s="206">
        <v>2.62</v>
      </c>
      <c r="L50" s="206">
        <v>0</v>
      </c>
      <c r="M50" s="206">
        <v>1.21</v>
      </c>
      <c r="N50" s="206">
        <v>0.11</v>
      </c>
      <c r="O50" s="206">
        <v>0.12</v>
      </c>
      <c r="P50" s="206">
        <v>4.83</v>
      </c>
      <c r="Q50" s="206">
        <v>0.38</v>
      </c>
      <c r="R50" s="206">
        <v>1.1399999999999999</v>
      </c>
      <c r="S50" s="206">
        <v>0.59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-1.34</v>
      </c>
      <c r="AE50" s="206">
        <v>0</v>
      </c>
      <c r="AF50" s="206">
        <v>0</v>
      </c>
      <c r="AG50" s="206">
        <v>0</v>
      </c>
      <c r="AH50" s="206">
        <v>66.66</v>
      </c>
      <c r="AI50" s="206">
        <v>0</v>
      </c>
      <c r="AJ50" s="206">
        <v>0</v>
      </c>
      <c r="AK50" s="206">
        <v>0</v>
      </c>
      <c r="AL50" s="206">
        <v>-6.2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1.91</v>
      </c>
      <c r="J51" s="206">
        <v>0.03</v>
      </c>
      <c r="K51" s="206">
        <v>2.62</v>
      </c>
      <c r="L51" s="206">
        <v>0</v>
      </c>
      <c r="M51" s="206">
        <v>1.21</v>
      </c>
      <c r="N51" s="206">
        <v>0.11</v>
      </c>
      <c r="O51" s="206">
        <v>0.12</v>
      </c>
      <c r="P51" s="206">
        <v>4.83</v>
      </c>
      <c r="Q51" s="206">
        <v>0.38</v>
      </c>
      <c r="R51" s="206">
        <v>1.1399999999999999</v>
      </c>
      <c r="S51" s="206">
        <v>0.59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-1.1399999999999999</v>
      </c>
      <c r="AE51" s="206">
        <v>0</v>
      </c>
      <c r="AF51" s="206">
        <v>0</v>
      </c>
      <c r="AG51" s="206">
        <v>0</v>
      </c>
      <c r="AH51" s="206">
        <v>66.66</v>
      </c>
      <c r="AI51" s="206">
        <v>0</v>
      </c>
      <c r="AJ51" s="206">
        <v>0</v>
      </c>
      <c r="AK51" s="206">
        <v>-17.96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1.91</v>
      </c>
      <c r="J52" s="206">
        <v>0.03</v>
      </c>
      <c r="K52" s="206">
        <v>2.62</v>
      </c>
      <c r="L52" s="206">
        <v>0</v>
      </c>
      <c r="M52" s="206">
        <v>1.21</v>
      </c>
      <c r="N52" s="206">
        <v>0.11</v>
      </c>
      <c r="O52" s="206">
        <v>0.12</v>
      </c>
      <c r="P52" s="206">
        <v>4.83</v>
      </c>
      <c r="Q52" s="206">
        <v>0.38</v>
      </c>
      <c r="R52" s="206">
        <v>1.1399999999999999</v>
      </c>
      <c r="S52" s="206">
        <v>0.59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-1.1399999999999999</v>
      </c>
      <c r="AE52" s="206">
        <v>0</v>
      </c>
      <c r="AF52" s="206">
        <v>0</v>
      </c>
      <c r="AG52" s="206">
        <v>0</v>
      </c>
      <c r="AH52" s="206">
        <v>66.66</v>
      </c>
      <c r="AI52" s="206">
        <v>0</v>
      </c>
      <c r="AJ52" s="206">
        <v>0</v>
      </c>
      <c r="AK52" s="206">
        <v>-17.96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1.91</v>
      </c>
      <c r="J53" s="206">
        <v>0</v>
      </c>
      <c r="K53" s="206">
        <v>2.62</v>
      </c>
      <c r="L53" s="206">
        <v>0</v>
      </c>
      <c r="M53" s="206">
        <v>1.21</v>
      </c>
      <c r="N53" s="206">
        <v>0.11</v>
      </c>
      <c r="O53" s="206">
        <v>0.12</v>
      </c>
      <c r="P53" s="206">
        <v>4.83</v>
      </c>
      <c r="Q53" s="206">
        <v>0.38</v>
      </c>
      <c r="R53" s="206">
        <v>1.1399999999999999</v>
      </c>
      <c r="S53" s="206">
        <v>0.59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-1.1399999999999999</v>
      </c>
      <c r="AE53" s="206">
        <v>0</v>
      </c>
      <c r="AF53" s="206">
        <v>0</v>
      </c>
      <c r="AG53" s="206">
        <v>0</v>
      </c>
      <c r="AH53" s="206">
        <v>66.66</v>
      </c>
      <c r="AI53" s="206">
        <v>0</v>
      </c>
      <c r="AJ53" s="206">
        <v>0</v>
      </c>
      <c r="AK53" s="206">
        <v>-19.29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1.91</v>
      </c>
      <c r="J54" s="206">
        <v>0</v>
      </c>
      <c r="K54" s="206">
        <v>2.62</v>
      </c>
      <c r="L54" s="206">
        <v>0</v>
      </c>
      <c r="M54" s="206">
        <v>1.21</v>
      </c>
      <c r="N54" s="206">
        <v>0.11</v>
      </c>
      <c r="O54" s="206">
        <v>0.12</v>
      </c>
      <c r="P54" s="206">
        <v>4.83</v>
      </c>
      <c r="Q54" s="206">
        <v>0.38</v>
      </c>
      <c r="R54" s="206">
        <v>1.1399999999999999</v>
      </c>
      <c r="S54" s="206">
        <v>0.59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-1.1399999999999999</v>
      </c>
      <c r="AE54" s="206">
        <v>0</v>
      </c>
      <c r="AF54" s="206">
        <v>0</v>
      </c>
      <c r="AG54" s="206">
        <v>0</v>
      </c>
      <c r="AH54" s="206">
        <v>66.66</v>
      </c>
      <c r="AI54" s="206">
        <v>0</v>
      </c>
      <c r="AJ54" s="206">
        <v>0</v>
      </c>
      <c r="AK54" s="206">
        <v>-19.29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2.3199999999999998</v>
      </c>
      <c r="J55" s="206">
        <v>0</v>
      </c>
      <c r="K55" s="206">
        <v>2.62</v>
      </c>
      <c r="L55" s="206">
        <v>0.04</v>
      </c>
      <c r="M55" s="206">
        <v>1.21</v>
      </c>
      <c r="N55" s="206">
        <v>0.11</v>
      </c>
      <c r="O55" s="206">
        <v>0.12</v>
      </c>
      <c r="P55" s="206">
        <v>4.83</v>
      </c>
      <c r="Q55" s="206">
        <v>0.38</v>
      </c>
      <c r="R55" s="206">
        <v>1.1399999999999999</v>
      </c>
      <c r="S55" s="206">
        <v>0.59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-1.1399999999999999</v>
      </c>
      <c r="AE55" s="206">
        <v>0</v>
      </c>
      <c r="AF55" s="206">
        <v>0</v>
      </c>
      <c r="AG55" s="206">
        <v>0</v>
      </c>
      <c r="AH55" s="206">
        <v>66.66</v>
      </c>
      <c r="AI55" s="206">
        <v>0</v>
      </c>
      <c r="AJ55" s="206">
        <v>0</v>
      </c>
      <c r="AK55" s="206">
        <v>-19.29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2.3199999999999998</v>
      </c>
      <c r="J56" s="206">
        <v>0</v>
      </c>
      <c r="K56" s="206">
        <v>2.62</v>
      </c>
      <c r="L56" s="206">
        <v>0</v>
      </c>
      <c r="M56" s="206">
        <v>1.21</v>
      </c>
      <c r="N56" s="206">
        <v>0.11</v>
      </c>
      <c r="O56" s="206">
        <v>0.12</v>
      </c>
      <c r="P56" s="206">
        <v>4.83</v>
      </c>
      <c r="Q56" s="206">
        <v>0.38</v>
      </c>
      <c r="R56" s="206">
        <v>1.1399999999999999</v>
      </c>
      <c r="S56" s="206">
        <v>0.59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-1.1399999999999999</v>
      </c>
      <c r="AE56" s="206">
        <v>0</v>
      </c>
      <c r="AF56" s="206">
        <v>0</v>
      </c>
      <c r="AG56" s="206">
        <v>0</v>
      </c>
      <c r="AH56" s="206">
        <v>66.66</v>
      </c>
      <c r="AI56" s="206">
        <v>0</v>
      </c>
      <c r="AJ56" s="206">
        <v>0</v>
      </c>
      <c r="AK56" s="206">
        <v>-19.29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2.3199999999999998</v>
      </c>
      <c r="J57" s="206">
        <v>0</v>
      </c>
      <c r="K57" s="206">
        <v>2.62</v>
      </c>
      <c r="L57" s="206">
        <v>0.08</v>
      </c>
      <c r="M57" s="206">
        <v>1.21</v>
      </c>
      <c r="N57" s="206">
        <v>0.11</v>
      </c>
      <c r="O57" s="206">
        <v>0.12</v>
      </c>
      <c r="P57" s="206">
        <v>4.83</v>
      </c>
      <c r="Q57" s="206">
        <v>0.38</v>
      </c>
      <c r="R57" s="206">
        <v>1.1399999999999999</v>
      </c>
      <c r="S57" s="206">
        <v>0.59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-1.1399999999999999</v>
      </c>
      <c r="AE57" s="206">
        <v>0</v>
      </c>
      <c r="AF57" s="206">
        <v>0</v>
      </c>
      <c r="AG57" s="206">
        <v>0</v>
      </c>
      <c r="AH57" s="206">
        <v>66.66</v>
      </c>
      <c r="AI57" s="206">
        <v>0</v>
      </c>
      <c r="AJ57" s="206">
        <v>0</v>
      </c>
      <c r="AK57" s="206">
        <v>-19.29</v>
      </c>
      <c r="AL57" s="206">
        <v>1.83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2.3199999999999998</v>
      </c>
      <c r="J58" s="206">
        <v>0</v>
      </c>
      <c r="K58" s="206">
        <v>2.62</v>
      </c>
      <c r="L58" s="206">
        <v>0.08</v>
      </c>
      <c r="M58" s="206">
        <v>1.21</v>
      </c>
      <c r="N58" s="206">
        <v>0.11</v>
      </c>
      <c r="O58" s="206">
        <v>0.12</v>
      </c>
      <c r="P58" s="206">
        <v>4.83</v>
      </c>
      <c r="Q58" s="206">
        <v>0.38</v>
      </c>
      <c r="R58" s="206">
        <v>1.1399999999999999</v>
      </c>
      <c r="S58" s="206">
        <v>0.59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-1.1399999999999999</v>
      </c>
      <c r="AE58" s="206">
        <v>0</v>
      </c>
      <c r="AF58" s="206">
        <v>0</v>
      </c>
      <c r="AG58" s="206">
        <v>0</v>
      </c>
      <c r="AH58" s="206">
        <v>66.66</v>
      </c>
      <c r="AI58" s="206">
        <v>0</v>
      </c>
      <c r="AJ58" s="206">
        <v>0</v>
      </c>
      <c r="AK58" s="206">
        <v>-19.29</v>
      </c>
      <c r="AL58" s="206">
        <v>1.83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2.3199999999999998</v>
      </c>
      <c r="J59" s="206">
        <v>0</v>
      </c>
      <c r="K59" s="206">
        <v>2.62</v>
      </c>
      <c r="L59" s="206">
        <v>0.13</v>
      </c>
      <c r="M59" s="206">
        <v>1.21</v>
      </c>
      <c r="N59" s="206">
        <v>0.11</v>
      </c>
      <c r="O59" s="206">
        <v>0.12</v>
      </c>
      <c r="P59" s="206">
        <v>4.83</v>
      </c>
      <c r="Q59" s="206">
        <v>0.38</v>
      </c>
      <c r="R59" s="206">
        <v>1.1399999999999999</v>
      </c>
      <c r="S59" s="206">
        <v>0.59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-1.1399999999999999</v>
      </c>
      <c r="AE59" s="206">
        <v>0</v>
      </c>
      <c r="AF59" s="206">
        <v>0</v>
      </c>
      <c r="AG59" s="206">
        <v>0</v>
      </c>
      <c r="AH59" s="206">
        <v>66.66</v>
      </c>
      <c r="AI59" s="206">
        <v>0</v>
      </c>
      <c r="AJ59" s="206">
        <v>0</v>
      </c>
      <c r="AK59" s="206">
        <v>-17.96</v>
      </c>
      <c r="AL59" s="206">
        <v>1.83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2.3199999999999998</v>
      </c>
      <c r="J60" s="206">
        <v>0</v>
      </c>
      <c r="K60" s="206">
        <v>2.62</v>
      </c>
      <c r="L60" s="206">
        <v>0.09</v>
      </c>
      <c r="M60" s="206">
        <v>1.21</v>
      </c>
      <c r="N60" s="206">
        <v>0.11</v>
      </c>
      <c r="O60" s="206">
        <v>0.12</v>
      </c>
      <c r="P60" s="206">
        <v>4.83</v>
      </c>
      <c r="Q60" s="206">
        <v>0.38</v>
      </c>
      <c r="R60" s="206">
        <v>1.1399999999999999</v>
      </c>
      <c r="S60" s="206">
        <v>0.59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-1.1399999999999999</v>
      </c>
      <c r="AE60" s="206">
        <v>0</v>
      </c>
      <c r="AF60" s="206">
        <v>0</v>
      </c>
      <c r="AG60" s="206">
        <v>0</v>
      </c>
      <c r="AH60" s="206">
        <v>66.66</v>
      </c>
      <c r="AI60" s="206">
        <v>0</v>
      </c>
      <c r="AJ60" s="206">
        <v>0</v>
      </c>
      <c r="AK60" s="206">
        <v>-17.96</v>
      </c>
      <c r="AL60" s="206">
        <v>1.83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2.3199999999999998</v>
      </c>
      <c r="J61" s="206">
        <v>0</v>
      </c>
      <c r="K61" s="206">
        <v>2.62</v>
      </c>
      <c r="L61" s="206">
        <v>0.12</v>
      </c>
      <c r="M61" s="206">
        <v>1.21</v>
      </c>
      <c r="N61" s="206">
        <v>0.11</v>
      </c>
      <c r="O61" s="206">
        <v>0.12</v>
      </c>
      <c r="P61" s="206">
        <v>4.83</v>
      </c>
      <c r="Q61" s="206">
        <v>0.38</v>
      </c>
      <c r="R61" s="206">
        <v>1.1399999999999999</v>
      </c>
      <c r="S61" s="206">
        <v>0.59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-1.1399999999999999</v>
      </c>
      <c r="AE61" s="206">
        <v>0</v>
      </c>
      <c r="AF61" s="206">
        <v>0</v>
      </c>
      <c r="AG61" s="206">
        <v>0</v>
      </c>
      <c r="AH61" s="206">
        <v>66.66</v>
      </c>
      <c r="AI61" s="206">
        <v>0</v>
      </c>
      <c r="AJ61" s="206">
        <v>0</v>
      </c>
      <c r="AK61" s="206">
        <v>-17.96</v>
      </c>
      <c r="AL61" s="206">
        <v>1.83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2.3199999999999998</v>
      </c>
      <c r="J62" s="206">
        <v>0</v>
      </c>
      <c r="K62" s="206">
        <v>2.62</v>
      </c>
      <c r="L62" s="206">
        <v>0.12</v>
      </c>
      <c r="M62" s="206">
        <v>1.21</v>
      </c>
      <c r="N62" s="206">
        <v>0.11</v>
      </c>
      <c r="O62" s="206">
        <v>0.12</v>
      </c>
      <c r="P62" s="206">
        <v>4.83</v>
      </c>
      <c r="Q62" s="206">
        <v>0.38</v>
      </c>
      <c r="R62" s="206">
        <v>1.1399999999999999</v>
      </c>
      <c r="S62" s="206">
        <v>0.59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-1.1399999999999999</v>
      </c>
      <c r="AE62" s="206">
        <v>0</v>
      </c>
      <c r="AF62" s="206">
        <v>0</v>
      </c>
      <c r="AG62" s="206">
        <v>0</v>
      </c>
      <c r="AH62" s="206">
        <v>66.66</v>
      </c>
      <c r="AI62" s="206">
        <v>0</v>
      </c>
      <c r="AJ62" s="206">
        <v>0</v>
      </c>
      <c r="AK62" s="206">
        <v>-17.96</v>
      </c>
      <c r="AL62" s="206">
        <v>1.83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2.3199999999999998</v>
      </c>
      <c r="J63" s="206">
        <v>0</v>
      </c>
      <c r="K63" s="206">
        <v>2.62</v>
      </c>
      <c r="L63" s="206">
        <v>0</v>
      </c>
      <c r="M63" s="206">
        <v>1.21</v>
      </c>
      <c r="N63" s="206">
        <v>0.11</v>
      </c>
      <c r="O63" s="206">
        <v>0.12</v>
      </c>
      <c r="P63" s="206">
        <v>4.83</v>
      </c>
      <c r="Q63" s="206">
        <v>0.38</v>
      </c>
      <c r="R63" s="206">
        <v>1.1399999999999999</v>
      </c>
      <c r="S63" s="206">
        <v>0.59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-1.1399999999999999</v>
      </c>
      <c r="AE63" s="206">
        <v>0</v>
      </c>
      <c r="AF63" s="206">
        <v>0</v>
      </c>
      <c r="AG63" s="206">
        <v>0</v>
      </c>
      <c r="AH63" s="206">
        <v>66.66</v>
      </c>
      <c r="AI63" s="206">
        <v>0</v>
      </c>
      <c r="AJ63" s="206">
        <v>0</v>
      </c>
      <c r="AK63" s="206">
        <v>-17.96</v>
      </c>
      <c r="AL63" s="206">
        <v>1.83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2.3199999999999998</v>
      </c>
      <c r="J64" s="206">
        <v>0</v>
      </c>
      <c r="K64" s="206">
        <v>2.62</v>
      </c>
      <c r="L64" s="206">
        <v>0</v>
      </c>
      <c r="M64" s="206">
        <v>1.21</v>
      </c>
      <c r="N64" s="206">
        <v>0.11</v>
      </c>
      <c r="O64" s="206">
        <v>0.12</v>
      </c>
      <c r="P64" s="206">
        <v>4.83</v>
      </c>
      <c r="Q64" s="206">
        <v>0.38</v>
      </c>
      <c r="R64" s="206">
        <v>1.1399999999999999</v>
      </c>
      <c r="S64" s="206">
        <v>0.59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66.66</v>
      </c>
      <c r="AI64" s="206">
        <v>0</v>
      </c>
      <c r="AJ64" s="206">
        <v>0</v>
      </c>
      <c r="AK64" s="206">
        <v>-17.96</v>
      </c>
      <c r="AL64" s="206">
        <v>1.83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2.3199999999999998</v>
      </c>
      <c r="J65" s="206">
        <v>0</v>
      </c>
      <c r="K65" s="206">
        <v>2.62</v>
      </c>
      <c r="L65" s="206">
        <v>0</v>
      </c>
      <c r="M65" s="206">
        <v>1.21</v>
      </c>
      <c r="N65" s="206">
        <v>0.11</v>
      </c>
      <c r="O65" s="206">
        <v>0.12</v>
      </c>
      <c r="P65" s="206">
        <v>4.83</v>
      </c>
      <c r="Q65" s="206">
        <v>0.38</v>
      </c>
      <c r="R65" s="206">
        <v>1.1399999999999999</v>
      </c>
      <c r="S65" s="206">
        <v>0.59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66.66</v>
      </c>
      <c r="AI65" s="206">
        <v>0</v>
      </c>
      <c r="AJ65" s="206">
        <v>0</v>
      </c>
      <c r="AK65" s="206">
        <v>-17.96</v>
      </c>
      <c r="AL65" s="206">
        <v>1.83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2.3199999999999998</v>
      </c>
      <c r="J66" s="206">
        <v>0</v>
      </c>
      <c r="K66" s="206">
        <v>2.62</v>
      </c>
      <c r="L66" s="206">
        <v>0</v>
      </c>
      <c r="M66" s="206">
        <v>1.21</v>
      </c>
      <c r="N66" s="206">
        <v>0.11</v>
      </c>
      <c r="O66" s="206">
        <v>0.12</v>
      </c>
      <c r="P66" s="206">
        <v>4.83</v>
      </c>
      <c r="Q66" s="206">
        <v>0.38</v>
      </c>
      <c r="R66" s="206">
        <v>1.1399999999999999</v>
      </c>
      <c r="S66" s="206">
        <v>0.59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66.66</v>
      </c>
      <c r="AI66" s="206">
        <v>0</v>
      </c>
      <c r="AJ66" s="206">
        <v>0</v>
      </c>
      <c r="AK66" s="206">
        <v>-17.96</v>
      </c>
      <c r="AL66" s="206">
        <v>1.83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0.16</v>
      </c>
      <c r="E67" s="206">
        <v>0</v>
      </c>
      <c r="F67" s="206">
        <v>0</v>
      </c>
      <c r="G67" s="206">
        <v>0</v>
      </c>
      <c r="H67" s="206">
        <v>0</v>
      </c>
      <c r="I67" s="206">
        <v>2.3199999999999998</v>
      </c>
      <c r="J67" s="206">
        <v>0</v>
      </c>
      <c r="K67" s="206">
        <v>2.62</v>
      </c>
      <c r="L67" s="206">
        <v>0.02</v>
      </c>
      <c r="M67" s="206">
        <v>1.21</v>
      </c>
      <c r="N67" s="206">
        <v>0.11</v>
      </c>
      <c r="O67" s="206">
        <v>0.12</v>
      </c>
      <c r="P67" s="206">
        <v>4.83</v>
      </c>
      <c r="Q67" s="206">
        <v>0.38</v>
      </c>
      <c r="R67" s="206">
        <v>1.1399999999999999</v>
      </c>
      <c r="S67" s="206">
        <v>0.59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66.66</v>
      </c>
      <c r="AI67" s="206">
        <v>0</v>
      </c>
      <c r="AJ67" s="206">
        <v>0</v>
      </c>
      <c r="AK67" s="206">
        <v>-17.96</v>
      </c>
      <c r="AL67" s="206">
        <v>1.83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0.16</v>
      </c>
      <c r="E68" s="206">
        <v>0</v>
      </c>
      <c r="F68" s="206">
        <v>0</v>
      </c>
      <c r="G68" s="206">
        <v>0</v>
      </c>
      <c r="H68" s="206">
        <v>0</v>
      </c>
      <c r="I68" s="206">
        <v>2.3199999999999998</v>
      </c>
      <c r="J68" s="206">
        <v>0</v>
      </c>
      <c r="K68" s="206">
        <v>2.62</v>
      </c>
      <c r="L68" s="206">
        <v>0.02</v>
      </c>
      <c r="M68" s="206">
        <v>1.21</v>
      </c>
      <c r="N68" s="206">
        <v>0.11</v>
      </c>
      <c r="O68" s="206">
        <v>0.12</v>
      </c>
      <c r="P68" s="206">
        <v>4.83</v>
      </c>
      <c r="Q68" s="206">
        <v>0.38</v>
      </c>
      <c r="R68" s="206">
        <v>1.1399999999999999</v>
      </c>
      <c r="S68" s="206">
        <v>0.59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66.66</v>
      </c>
      <c r="AI68" s="206">
        <v>0</v>
      </c>
      <c r="AJ68" s="206">
        <v>0</v>
      </c>
      <c r="AK68" s="206">
        <v>-17.96</v>
      </c>
      <c r="AL68" s="206">
        <v>1.83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0.16</v>
      </c>
      <c r="E69" s="206">
        <v>0</v>
      </c>
      <c r="F69" s="206">
        <v>0</v>
      </c>
      <c r="G69" s="206">
        <v>0</v>
      </c>
      <c r="H69" s="206">
        <v>0</v>
      </c>
      <c r="I69" s="206">
        <v>2.3199999999999998</v>
      </c>
      <c r="J69" s="206">
        <v>0</v>
      </c>
      <c r="K69" s="206">
        <v>2.62</v>
      </c>
      <c r="L69" s="206">
        <v>0.04</v>
      </c>
      <c r="M69" s="206">
        <v>1.21</v>
      </c>
      <c r="N69" s="206">
        <v>0.11</v>
      </c>
      <c r="O69" s="206">
        <v>0.12</v>
      </c>
      <c r="P69" s="206">
        <v>4.83</v>
      </c>
      <c r="Q69" s="206">
        <v>0.38</v>
      </c>
      <c r="R69" s="206">
        <v>1.1399999999999999</v>
      </c>
      <c r="S69" s="206">
        <v>0.59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66.66</v>
      </c>
      <c r="AI69" s="206">
        <v>0</v>
      </c>
      <c r="AJ69" s="206">
        <v>0</v>
      </c>
      <c r="AK69" s="206">
        <v>-17.96</v>
      </c>
      <c r="AL69" s="206">
        <v>1.83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0.16</v>
      </c>
      <c r="E70" s="206">
        <v>0</v>
      </c>
      <c r="F70" s="206">
        <v>0</v>
      </c>
      <c r="G70" s="206">
        <v>0</v>
      </c>
      <c r="H70" s="206">
        <v>0</v>
      </c>
      <c r="I70" s="206">
        <v>2.3199999999999998</v>
      </c>
      <c r="J70" s="206">
        <v>0</v>
      </c>
      <c r="K70" s="206">
        <v>2.62</v>
      </c>
      <c r="L70" s="206">
        <v>0.05</v>
      </c>
      <c r="M70" s="206">
        <v>1.21</v>
      </c>
      <c r="N70" s="206">
        <v>0.11</v>
      </c>
      <c r="O70" s="206">
        <v>0.12</v>
      </c>
      <c r="P70" s="206">
        <v>4.83</v>
      </c>
      <c r="Q70" s="206">
        <v>0.38</v>
      </c>
      <c r="R70" s="206">
        <v>1.1399999999999999</v>
      </c>
      <c r="S70" s="206">
        <v>0.59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2.71</v>
      </c>
      <c r="AD70" s="206">
        <v>0</v>
      </c>
      <c r="AE70" s="206">
        <v>0</v>
      </c>
      <c r="AF70" s="206">
        <v>0</v>
      </c>
      <c r="AG70" s="206">
        <v>0</v>
      </c>
      <c r="AH70" s="206">
        <v>66.66</v>
      </c>
      <c r="AI70" s="206">
        <v>0</v>
      </c>
      <c r="AJ70" s="206">
        <v>0</v>
      </c>
      <c r="AK70" s="206">
        <v>-17.96</v>
      </c>
      <c r="AL70" s="206">
        <v>1.83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0.16</v>
      </c>
      <c r="E71" s="206">
        <v>0</v>
      </c>
      <c r="F71" s="206">
        <v>0.3</v>
      </c>
      <c r="G71" s="206">
        <v>0</v>
      </c>
      <c r="H71" s="206">
        <v>0</v>
      </c>
      <c r="I71" s="206">
        <v>2.3199999999999998</v>
      </c>
      <c r="J71" s="206">
        <v>0</v>
      </c>
      <c r="K71" s="206">
        <v>2.62</v>
      </c>
      <c r="L71" s="206">
        <v>0.08</v>
      </c>
      <c r="M71" s="206">
        <v>1.21</v>
      </c>
      <c r="N71" s="206">
        <v>0.11</v>
      </c>
      <c r="O71" s="206">
        <v>0.12</v>
      </c>
      <c r="P71" s="206">
        <v>4.83</v>
      </c>
      <c r="Q71" s="206">
        <v>0.38</v>
      </c>
      <c r="R71" s="206">
        <v>1.1399999999999999</v>
      </c>
      <c r="S71" s="206">
        <v>0.59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66.66</v>
      </c>
      <c r="AI71" s="206">
        <v>0</v>
      </c>
      <c r="AJ71" s="206">
        <v>0</v>
      </c>
      <c r="AK71" s="206">
        <v>-17.96</v>
      </c>
      <c r="AL71" s="206">
        <v>1.83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0.16</v>
      </c>
      <c r="E72" s="206">
        <v>0</v>
      </c>
      <c r="F72" s="206">
        <v>0.3</v>
      </c>
      <c r="G72" s="206">
        <v>0</v>
      </c>
      <c r="H72" s="206">
        <v>0</v>
      </c>
      <c r="I72" s="206">
        <v>2.3199999999999998</v>
      </c>
      <c r="J72" s="206">
        <v>0</v>
      </c>
      <c r="K72" s="206">
        <v>2.62</v>
      </c>
      <c r="L72" s="206">
        <v>0.11</v>
      </c>
      <c r="M72" s="206">
        <v>1.21</v>
      </c>
      <c r="N72" s="206">
        <v>0.11</v>
      </c>
      <c r="O72" s="206">
        <v>0.12</v>
      </c>
      <c r="P72" s="206">
        <v>4.83</v>
      </c>
      <c r="Q72" s="206">
        <v>0.38</v>
      </c>
      <c r="R72" s="206">
        <v>1.1399999999999999</v>
      </c>
      <c r="S72" s="206">
        <v>0.59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66.66</v>
      </c>
      <c r="AI72" s="206">
        <v>0</v>
      </c>
      <c r="AJ72" s="206">
        <v>0</v>
      </c>
      <c r="AK72" s="206">
        <v>-17.96</v>
      </c>
      <c r="AL72" s="206">
        <v>1.83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0.16</v>
      </c>
      <c r="E73" s="206">
        <v>0</v>
      </c>
      <c r="F73" s="206">
        <v>0.3</v>
      </c>
      <c r="G73" s="206">
        <v>0</v>
      </c>
      <c r="H73" s="206">
        <v>0</v>
      </c>
      <c r="I73" s="206">
        <v>2.3199999999999998</v>
      </c>
      <c r="J73" s="206">
        <v>0</v>
      </c>
      <c r="K73" s="206">
        <v>2.62</v>
      </c>
      <c r="L73" s="206">
        <v>0.22</v>
      </c>
      <c r="M73" s="206">
        <v>1.21</v>
      </c>
      <c r="N73" s="206">
        <v>0.11</v>
      </c>
      <c r="O73" s="206">
        <v>0.12</v>
      </c>
      <c r="P73" s="206">
        <v>4.83</v>
      </c>
      <c r="Q73" s="206">
        <v>0.38</v>
      </c>
      <c r="R73" s="206">
        <v>1.1399999999999999</v>
      </c>
      <c r="S73" s="206">
        <v>0.59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66.66</v>
      </c>
      <c r="AI73" s="206">
        <v>0</v>
      </c>
      <c r="AJ73" s="206">
        <v>0</v>
      </c>
      <c r="AK73" s="206">
        <v>-17.96</v>
      </c>
      <c r="AL73" s="206">
        <v>1.83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0.16</v>
      </c>
      <c r="E74" s="206">
        <v>0</v>
      </c>
      <c r="F74" s="206">
        <v>0.3</v>
      </c>
      <c r="G74" s="206">
        <v>0</v>
      </c>
      <c r="H74" s="206">
        <v>0</v>
      </c>
      <c r="I74" s="206">
        <v>2.3199999999999998</v>
      </c>
      <c r="J74" s="206">
        <v>0</v>
      </c>
      <c r="K74" s="206">
        <v>2.62</v>
      </c>
      <c r="L74" s="206">
        <v>0.31</v>
      </c>
      <c r="M74" s="206">
        <v>1.21</v>
      </c>
      <c r="N74" s="206">
        <v>0.11</v>
      </c>
      <c r="O74" s="206">
        <v>0.12</v>
      </c>
      <c r="P74" s="206">
        <v>4.83</v>
      </c>
      <c r="Q74" s="206">
        <v>0.38</v>
      </c>
      <c r="R74" s="206">
        <v>1.1399999999999999</v>
      </c>
      <c r="S74" s="206">
        <v>0.59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66.66</v>
      </c>
      <c r="AI74" s="206">
        <v>0</v>
      </c>
      <c r="AJ74" s="206">
        <v>0</v>
      </c>
      <c r="AK74" s="206">
        <v>-17.96</v>
      </c>
      <c r="AL74" s="206">
        <v>1.83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0.16</v>
      </c>
      <c r="E75" s="206">
        <v>0</v>
      </c>
      <c r="F75" s="206">
        <v>0.6</v>
      </c>
      <c r="G75" s="206">
        <v>0</v>
      </c>
      <c r="H75" s="206">
        <v>0</v>
      </c>
      <c r="I75" s="206">
        <v>2.3199999999999998</v>
      </c>
      <c r="J75" s="206">
        <v>0</v>
      </c>
      <c r="K75" s="206">
        <v>2.62</v>
      </c>
      <c r="L75" s="206">
        <v>0.31</v>
      </c>
      <c r="M75" s="206">
        <v>1.21</v>
      </c>
      <c r="N75" s="206">
        <v>0.11</v>
      </c>
      <c r="O75" s="206">
        <v>0.12</v>
      </c>
      <c r="P75" s="206">
        <v>4.83</v>
      </c>
      <c r="Q75" s="206">
        <v>0.38</v>
      </c>
      <c r="R75" s="206">
        <v>1.1399999999999999</v>
      </c>
      <c r="S75" s="206">
        <v>0.59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2.84</v>
      </c>
      <c r="AD75" s="206">
        <v>0</v>
      </c>
      <c r="AE75" s="206">
        <v>0</v>
      </c>
      <c r="AF75" s="206">
        <v>0</v>
      </c>
      <c r="AG75" s="206">
        <v>0</v>
      </c>
      <c r="AH75" s="206">
        <v>66.66</v>
      </c>
      <c r="AI75" s="206">
        <v>0</v>
      </c>
      <c r="AJ75" s="206">
        <v>0</v>
      </c>
      <c r="AK75" s="206">
        <v>-17.96</v>
      </c>
      <c r="AL75" s="206">
        <v>1.83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0.16</v>
      </c>
      <c r="E76" s="206">
        <v>0</v>
      </c>
      <c r="F76" s="206">
        <v>0.6</v>
      </c>
      <c r="G76" s="206">
        <v>0</v>
      </c>
      <c r="H76" s="206">
        <v>0</v>
      </c>
      <c r="I76" s="206">
        <v>2.3199999999999998</v>
      </c>
      <c r="J76" s="206">
        <v>0</v>
      </c>
      <c r="K76" s="206">
        <v>2.62</v>
      </c>
      <c r="L76" s="206">
        <v>0.26</v>
      </c>
      <c r="M76" s="206">
        <v>1.21</v>
      </c>
      <c r="N76" s="206">
        <v>0.11</v>
      </c>
      <c r="O76" s="206">
        <v>0.12</v>
      </c>
      <c r="P76" s="206">
        <v>4.83</v>
      </c>
      <c r="Q76" s="206">
        <v>0.38</v>
      </c>
      <c r="R76" s="206">
        <v>1.1399999999999999</v>
      </c>
      <c r="S76" s="206">
        <v>0.59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2.84</v>
      </c>
      <c r="AD76" s="206">
        <v>0</v>
      </c>
      <c r="AE76" s="206">
        <v>0</v>
      </c>
      <c r="AF76" s="206">
        <v>0</v>
      </c>
      <c r="AG76" s="206">
        <v>0</v>
      </c>
      <c r="AH76" s="206">
        <v>66.66</v>
      </c>
      <c r="AI76" s="206">
        <v>0</v>
      </c>
      <c r="AJ76" s="206">
        <v>0</v>
      </c>
      <c r="AK76" s="206">
        <v>-17.96</v>
      </c>
      <c r="AL76" s="206">
        <v>1.83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0.16</v>
      </c>
      <c r="E77" s="206">
        <v>0</v>
      </c>
      <c r="F77" s="206">
        <v>0.6</v>
      </c>
      <c r="G77" s="206">
        <v>0</v>
      </c>
      <c r="H77" s="206">
        <v>0</v>
      </c>
      <c r="I77" s="206">
        <v>2.3199999999999998</v>
      </c>
      <c r="J77" s="206">
        <v>0</v>
      </c>
      <c r="K77" s="206">
        <v>2.62</v>
      </c>
      <c r="L77" s="206">
        <v>0.12</v>
      </c>
      <c r="M77" s="206">
        <v>1.21</v>
      </c>
      <c r="N77" s="206">
        <v>0.11</v>
      </c>
      <c r="O77" s="206">
        <v>0.12</v>
      </c>
      <c r="P77" s="206">
        <v>4.83</v>
      </c>
      <c r="Q77" s="206">
        <v>0.38</v>
      </c>
      <c r="R77" s="206">
        <v>1.1399999999999999</v>
      </c>
      <c r="S77" s="206">
        <v>0.59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2.84</v>
      </c>
      <c r="AD77" s="206">
        <v>0</v>
      </c>
      <c r="AE77" s="206">
        <v>0</v>
      </c>
      <c r="AF77" s="206">
        <v>0</v>
      </c>
      <c r="AG77" s="206">
        <v>0</v>
      </c>
      <c r="AH77" s="206">
        <v>66.66</v>
      </c>
      <c r="AI77" s="206">
        <v>0</v>
      </c>
      <c r="AJ77" s="206">
        <v>0</v>
      </c>
      <c r="AK77" s="206">
        <v>-17.96</v>
      </c>
      <c r="AL77" s="206">
        <v>1.83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0.16</v>
      </c>
      <c r="E78" s="206">
        <v>0</v>
      </c>
      <c r="F78" s="206">
        <v>0.6</v>
      </c>
      <c r="G78" s="206">
        <v>0</v>
      </c>
      <c r="H78" s="206">
        <v>0</v>
      </c>
      <c r="I78" s="206">
        <v>2.3199999999999998</v>
      </c>
      <c r="J78" s="206">
        <v>0</v>
      </c>
      <c r="K78" s="206">
        <v>2.62</v>
      </c>
      <c r="L78" s="206">
        <v>0.06</v>
      </c>
      <c r="M78" s="206">
        <v>1.21</v>
      </c>
      <c r="N78" s="206">
        <v>0.11</v>
      </c>
      <c r="O78" s="206">
        <v>0.12</v>
      </c>
      <c r="P78" s="206">
        <v>4.83</v>
      </c>
      <c r="Q78" s="206">
        <v>0.38</v>
      </c>
      <c r="R78" s="206">
        <v>1.1399999999999999</v>
      </c>
      <c r="S78" s="206">
        <v>0.59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2.84</v>
      </c>
      <c r="AD78" s="206">
        <v>0</v>
      </c>
      <c r="AE78" s="206">
        <v>0</v>
      </c>
      <c r="AF78" s="206">
        <v>0</v>
      </c>
      <c r="AG78" s="206">
        <v>0</v>
      </c>
      <c r="AH78" s="206">
        <v>66.66</v>
      </c>
      <c r="AI78" s="206">
        <v>0</v>
      </c>
      <c r="AJ78" s="206">
        <v>0</v>
      </c>
      <c r="AK78" s="206">
        <v>-17.96</v>
      </c>
      <c r="AL78" s="206">
        <v>1.83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0.6</v>
      </c>
      <c r="G79" s="206">
        <v>0</v>
      </c>
      <c r="H79" s="206">
        <v>0</v>
      </c>
      <c r="I79" s="206">
        <v>2.3199999999999998</v>
      </c>
      <c r="J79" s="206">
        <v>0</v>
      </c>
      <c r="K79" s="206">
        <v>2.62</v>
      </c>
      <c r="L79" s="206">
        <v>7.0000000000000007E-2</v>
      </c>
      <c r="M79" s="206">
        <v>1.21</v>
      </c>
      <c r="N79" s="206">
        <v>0.11</v>
      </c>
      <c r="O79" s="206">
        <v>0.12</v>
      </c>
      <c r="P79" s="206">
        <v>4.83</v>
      </c>
      <c r="Q79" s="206">
        <v>0.38</v>
      </c>
      <c r="R79" s="206">
        <v>1.1399999999999999</v>
      </c>
      <c r="S79" s="206">
        <v>0.59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66.66</v>
      </c>
      <c r="AI79" s="206">
        <v>0</v>
      </c>
      <c r="AJ79" s="206">
        <v>0</v>
      </c>
      <c r="AK79" s="206">
        <v>-17.96</v>
      </c>
      <c r="AL79" s="206">
        <v>2.19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0.6</v>
      </c>
      <c r="G80" s="206">
        <v>0</v>
      </c>
      <c r="H80" s="206">
        <v>0</v>
      </c>
      <c r="I80" s="206">
        <v>2.3199999999999998</v>
      </c>
      <c r="J80" s="206">
        <v>0</v>
      </c>
      <c r="K80" s="206">
        <v>2.62</v>
      </c>
      <c r="L80" s="206">
        <v>0.06</v>
      </c>
      <c r="M80" s="206">
        <v>1.21</v>
      </c>
      <c r="N80" s="206">
        <v>0.11</v>
      </c>
      <c r="O80" s="206">
        <v>0.12</v>
      </c>
      <c r="P80" s="206">
        <v>4.83</v>
      </c>
      <c r="Q80" s="206">
        <v>0.38</v>
      </c>
      <c r="R80" s="206">
        <v>1.1399999999999999</v>
      </c>
      <c r="S80" s="206">
        <v>0.59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2.84</v>
      </c>
      <c r="AD80" s="206">
        <v>0</v>
      </c>
      <c r="AE80" s="206">
        <v>0</v>
      </c>
      <c r="AF80" s="206">
        <v>0</v>
      </c>
      <c r="AG80" s="206">
        <v>0</v>
      </c>
      <c r="AH80" s="206">
        <v>66.66</v>
      </c>
      <c r="AI80" s="206">
        <v>0</v>
      </c>
      <c r="AJ80" s="206">
        <v>0</v>
      </c>
      <c r="AK80" s="206">
        <v>2.12</v>
      </c>
      <c r="AL80" s="206">
        <v>2.19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0.6</v>
      </c>
      <c r="G81" s="206">
        <v>0</v>
      </c>
      <c r="H81" s="206">
        <v>0</v>
      </c>
      <c r="I81" s="206">
        <v>2.3199999999999998</v>
      </c>
      <c r="J81" s="206">
        <v>0</v>
      </c>
      <c r="K81" s="206">
        <v>2.62</v>
      </c>
      <c r="L81" s="206">
        <v>7.0000000000000007E-2</v>
      </c>
      <c r="M81" s="206">
        <v>1.21</v>
      </c>
      <c r="N81" s="206">
        <v>0.11</v>
      </c>
      <c r="O81" s="206">
        <v>0.12</v>
      </c>
      <c r="P81" s="206">
        <v>4.83</v>
      </c>
      <c r="Q81" s="206">
        <v>0.38</v>
      </c>
      <c r="R81" s="206">
        <v>1.1399999999999999</v>
      </c>
      <c r="S81" s="206">
        <v>0.59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2.84</v>
      </c>
      <c r="AD81" s="206">
        <v>0</v>
      </c>
      <c r="AE81" s="206">
        <v>0</v>
      </c>
      <c r="AF81" s="206">
        <v>0</v>
      </c>
      <c r="AG81" s="206">
        <v>0</v>
      </c>
      <c r="AH81" s="206">
        <v>66.66</v>
      </c>
      <c r="AI81" s="206">
        <v>0</v>
      </c>
      <c r="AJ81" s="206">
        <v>0</v>
      </c>
      <c r="AK81" s="206">
        <v>20.079999999999998</v>
      </c>
      <c r="AL81" s="206">
        <v>2.19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0.6</v>
      </c>
      <c r="G82" s="206">
        <v>0</v>
      </c>
      <c r="H82" s="206">
        <v>0</v>
      </c>
      <c r="I82" s="206">
        <v>2.3199999999999998</v>
      </c>
      <c r="J82" s="206">
        <v>0</v>
      </c>
      <c r="K82" s="206">
        <v>2.62</v>
      </c>
      <c r="L82" s="206">
        <v>0.08</v>
      </c>
      <c r="M82" s="206">
        <v>1.21</v>
      </c>
      <c r="N82" s="206">
        <v>0.11</v>
      </c>
      <c r="O82" s="206">
        <v>0.12</v>
      </c>
      <c r="P82" s="206">
        <v>4.83</v>
      </c>
      <c r="Q82" s="206">
        <v>0.38</v>
      </c>
      <c r="R82" s="206">
        <v>1.1399999999999999</v>
      </c>
      <c r="S82" s="206">
        <v>0.59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2.84</v>
      </c>
      <c r="AD82" s="206">
        <v>0</v>
      </c>
      <c r="AE82" s="206">
        <v>0</v>
      </c>
      <c r="AF82" s="206">
        <v>0</v>
      </c>
      <c r="AG82" s="206">
        <v>0</v>
      </c>
      <c r="AH82" s="206">
        <v>66.66</v>
      </c>
      <c r="AI82" s="206">
        <v>0</v>
      </c>
      <c r="AJ82" s="206">
        <v>0</v>
      </c>
      <c r="AK82" s="206">
        <v>20.81</v>
      </c>
      <c r="AL82" s="206">
        <v>2.19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2.77</v>
      </c>
      <c r="J83" s="206">
        <v>0</v>
      </c>
      <c r="K83" s="206">
        <v>2.62</v>
      </c>
      <c r="L83" s="206">
        <v>0.08</v>
      </c>
      <c r="M83" s="206">
        <v>1.21</v>
      </c>
      <c r="N83" s="206">
        <v>0.11</v>
      </c>
      <c r="O83" s="206">
        <v>0.12</v>
      </c>
      <c r="P83" s="206">
        <v>4.83</v>
      </c>
      <c r="Q83" s="206">
        <v>0.38</v>
      </c>
      <c r="R83" s="206">
        <v>1.1399999999999999</v>
      </c>
      <c r="S83" s="206">
        <v>0.59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2.84</v>
      </c>
      <c r="AD83" s="206">
        <v>0</v>
      </c>
      <c r="AE83" s="206">
        <v>0</v>
      </c>
      <c r="AF83" s="206">
        <v>0</v>
      </c>
      <c r="AG83" s="206">
        <v>0</v>
      </c>
      <c r="AH83" s="206">
        <v>66.66</v>
      </c>
      <c r="AI83" s="206">
        <v>0</v>
      </c>
      <c r="AJ83" s="206">
        <v>0</v>
      </c>
      <c r="AK83" s="206">
        <v>24.09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2.77</v>
      </c>
      <c r="J84" s="206">
        <v>0</v>
      </c>
      <c r="K84" s="206">
        <v>2.62</v>
      </c>
      <c r="L84" s="206">
        <v>7.0000000000000007E-2</v>
      </c>
      <c r="M84" s="206">
        <v>1.21</v>
      </c>
      <c r="N84" s="206">
        <v>0.11</v>
      </c>
      <c r="O84" s="206">
        <v>0.12</v>
      </c>
      <c r="P84" s="206">
        <v>4.83</v>
      </c>
      <c r="Q84" s="206">
        <v>0.38</v>
      </c>
      <c r="R84" s="206">
        <v>1.1399999999999999</v>
      </c>
      <c r="S84" s="206">
        <v>0.59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2.84</v>
      </c>
      <c r="AD84" s="206">
        <v>0</v>
      </c>
      <c r="AE84" s="206">
        <v>0</v>
      </c>
      <c r="AF84" s="206">
        <v>0</v>
      </c>
      <c r="AG84" s="206">
        <v>0</v>
      </c>
      <c r="AH84" s="206">
        <v>66.66</v>
      </c>
      <c r="AI84" s="206">
        <v>0</v>
      </c>
      <c r="AJ84" s="206">
        <v>0</v>
      </c>
      <c r="AK84" s="206">
        <v>24.09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2.77</v>
      </c>
      <c r="J85" s="206">
        <v>0</v>
      </c>
      <c r="K85" s="206">
        <v>2.62</v>
      </c>
      <c r="L85" s="206">
        <v>0.09</v>
      </c>
      <c r="M85" s="206">
        <v>1.21</v>
      </c>
      <c r="N85" s="206">
        <v>0.11</v>
      </c>
      <c r="O85" s="206">
        <v>0.12</v>
      </c>
      <c r="P85" s="206">
        <v>4.83</v>
      </c>
      <c r="Q85" s="206">
        <v>0.38</v>
      </c>
      <c r="R85" s="206">
        <v>1.1399999999999999</v>
      </c>
      <c r="S85" s="206">
        <v>0.59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66.66</v>
      </c>
      <c r="AI85" s="206">
        <v>0</v>
      </c>
      <c r="AJ85" s="206">
        <v>0</v>
      </c>
      <c r="AK85" s="206">
        <v>24.09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2.77</v>
      </c>
      <c r="J86" s="206">
        <v>0</v>
      </c>
      <c r="K86" s="206">
        <v>2.62</v>
      </c>
      <c r="L86" s="206">
        <v>0.15</v>
      </c>
      <c r="M86" s="206">
        <v>1.21</v>
      </c>
      <c r="N86" s="206">
        <v>0.11</v>
      </c>
      <c r="O86" s="206">
        <v>0.12</v>
      </c>
      <c r="P86" s="206">
        <v>4.83</v>
      </c>
      <c r="Q86" s="206">
        <v>0.38</v>
      </c>
      <c r="R86" s="206">
        <v>1.1399999999999999</v>
      </c>
      <c r="S86" s="206">
        <v>0.59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66.66</v>
      </c>
      <c r="AI86" s="206">
        <v>0</v>
      </c>
      <c r="AJ86" s="206">
        <v>0</v>
      </c>
      <c r="AK86" s="206">
        <v>24.09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2.69</v>
      </c>
      <c r="J87" s="206">
        <v>0</v>
      </c>
      <c r="K87" s="206">
        <v>2.62</v>
      </c>
      <c r="L87" s="206">
        <v>0.23</v>
      </c>
      <c r="M87" s="206">
        <v>1.21</v>
      </c>
      <c r="N87" s="206">
        <v>0.11</v>
      </c>
      <c r="O87" s="206">
        <v>0.12</v>
      </c>
      <c r="P87" s="206">
        <v>4.83</v>
      </c>
      <c r="Q87" s="206">
        <v>0.38</v>
      </c>
      <c r="R87" s="206">
        <v>1.1399999999999999</v>
      </c>
      <c r="S87" s="206">
        <v>0.59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66.66</v>
      </c>
      <c r="AI87" s="206">
        <v>0</v>
      </c>
      <c r="AJ87" s="206">
        <v>0</v>
      </c>
      <c r="AK87" s="206">
        <v>3.65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2.69</v>
      </c>
      <c r="J88" s="206">
        <v>0</v>
      </c>
      <c r="K88" s="206">
        <v>2.62</v>
      </c>
      <c r="L88" s="206">
        <v>0.23</v>
      </c>
      <c r="M88" s="206">
        <v>1.21</v>
      </c>
      <c r="N88" s="206">
        <v>0.11</v>
      </c>
      <c r="O88" s="206">
        <v>0.12</v>
      </c>
      <c r="P88" s="206">
        <v>4.83</v>
      </c>
      <c r="Q88" s="206">
        <v>0.38</v>
      </c>
      <c r="R88" s="206">
        <v>1.1399999999999999</v>
      </c>
      <c r="S88" s="206">
        <v>0.59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66.66</v>
      </c>
      <c r="AI88" s="206">
        <v>0</v>
      </c>
      <c r="AJ88" s="206">
        <v>0</v>
      </c>
      <c r="AK88" s="206">
        <v>3.65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2.69</v>
      </c>
      <c r="J89" s="206">
        <v>0</v>
      </c>
      <c r="K89" s="206">
        <v>2.62</v>
      </c>
      <c r="L89" s="206">
        <v>0.3</v>
      </c>
      <c r="M89" s="206">
        <v>1.27</v>
      </c>
      <c r="N89" s="206">
        <v>0.11</v>
      </c>
      <c r="O89" s="206">
        <v>0.12</v>
      </c>
      <c r="P89" s="206">
        <v>4.83</v>
      </c>
      <c r="Q89" s="206">
        <v>0.38</v>
      </c>
      <c r="R89" s="206">
        <v>1.1399999999999999</v>
      </c>
      <c r="S89" s="206">
        <v>0.59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66.66</v>
      </c>
      <c r="AI89" s="206">
        <v>0</v>
      </c>
      <c r="AJ89" s="206">
        <v>0</v>
      </c>
      <c r="AK89" s="206">
        <v>3.65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2.69</v>
      </c>
      <c r="J90" s="206">
        <v>0</v>
      </c>
      <c r="K90" s="206">
        <v>2.62</v>
      </c>
      <c r="L90" s="206">
        <v>0.38</v>
      </c>
      <c r="M90" s="206">
        <v>1.27</v>
      </c>
      <c r="N90" s="206">
        <v>0.11</v>
      </c>
      <c r="O90" s="206">
        <v>0.12</v>
      </c>
      <c r="P90" s="206">
        <v>4.83</v>
      </c>
      <c r="Q90" s="206">
        <v>0.38</v>
      </c>
      <c r="R90" s="206">
        <v>1.1399999999999999</v>
      </c>
      <c r="S90" s="206">
        <v>0.59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66.66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2.69</v>
      </c>
      <c r="J91" s="206">
        <v>0</v>
      </c>
      <c r="K91" s="206">
        <v>2.62</v>
      </c>
      <c r="L91" s="206">
        <v>0.05</v>
      </c>
      <c r="M91" s="206">
        <v>1.27</v>
      </c>
      <c r="N91" s="206">
        <v>0.11</v>
      </c>
      <c r="O91" s="206">
        <v>0.12</v>
      </c>
      <c r="P91" s="206">
        <v>4.83</v>
      </c>
      <c r="Q91" s="206">
        <v>0.38</v>
      </c>
      <c r="R91" s="206">
        <v>1.1399999999999999</v>
      </c>
      <c r="S91" s="206">
        <v>0.59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66.66</v>
      </c>
      <c r="AI91" s="206">
        <v>0</v>
      </c>
      <c r="AJ91" s="206">
        <v>0</v>
      </c>
      <c r="AK91" s="206">
        <v>5.4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2.69</v>
      </c>
      <c r="J92" s="206">
        <v>0</v>
      </c>
      <c r="K92" s="206">
        <v>2.62</v>
      </c>
      <c r="L92" s="206">
        <v>0.05</v>
      </c>
      <c r="M92" s="206">
        <v>1.27</v>
      </c>
      <c r="N92" s="206">
        <v>0.11</v>
      </c>
      <c r="O92" s="206">
        <v>0.12</v>
      </c>
      <c r="P92" s="206">
        <v>4.83</v>
      </c>
      <c r="Q92" s="206">
        <v>0.38</v>
      </c>
      <c r="R92" s="206">
        <v>1.1399999999999999</v>
      </c>
      <c r="S92" s="206">
        <v>0.59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66.66</v>
      </c>
      <c r="AI92" s="206">
        <v>0</v>
      </c>
      <c r="AJ92" s="206">
        <v>0</v>
      </c>
      <c r="AK92" s="206">
        <v>4.8499999999999996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2.69</v>
      </c>
      <c r="J93" s="206">
        <v>0</v>
      </c>
      <c r="K93" s="206">
        <v>0.43</v>
      </c>
      <c r="L93" s="206">
        <v>0.06</v>
      </c>
      <c r="M93" s="206">
        <v>1.25</v>
      </c>
      <c r="N93" s="206">
        <v>0.11</v>
      </c>
      <c r="O93" s="206">
        <v>0.12</v>
      </c>
      <c r="P93" s="206">
        <v>4.83</v>
      </c>
      <c r="Q93" s="206">
        <v>0.38</v>
      </c>
      <c r="R93" s="206">
        <v>1.1399999999999999</v>
      </c>
      <c r="S93" s="206">
        <v>0.59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66.66</v>
      </c>
      <c r="AI93" s="206">
        <v>0</v>
      </c>
      <c r="AJ93" s="206">
        <v>0</v>
      </c>
      <c r="AK93" s="206">
        <v>4.8499999999999996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2.69</v>
      </c>
      <c r="J94" s="206">
        <v>0</v>
      </c>
      <c r="K94" s="206">
        <v>2.62</v>
      </c>
      <c r="L94" s="206">
        <v>7.0000000000000007E-2</v>
      </c>
      <c r="M94" s="206">
        <v>1.25</v>
      </c>
      <c r="N94" s="206">
        <v>0.11</v>
      </c>
      <c r="O94" s="206">
        <v>0.12</v>
      </c>
      <c r="P94" s="206">
        <v>4.83</v>
      </c>
      <c r="Q94" s="206">
        <v>0.38</v>
      </c>
      <c r="R94" s="206">
        <v>1.1399999999999999</v>
      </c>
      <c r="S94" s="206">
        <v>0.59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66.66</v>
      </c>
      <c r="AI94" s="206">
        <v>0</v>
      </c>
      <c r="AJ94" s="206">
        <v>0</v>
      </c>
      <c r="AK94" s="206">
        <v>4.8499999999999996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2.69</v>
      </c>
      <c r="J95" s="206">
        <v>0</v>
      </c>
      <c r="K95" s="206">
        <v>2.62</v>
      </c>
      <c r="L95" s="206">
        <v>0</v>
      </c>
      <c r="M95" s="206">
        <v>1.25</v>
      </c>
      <c r="N95" s="206">
        <v>0.11</v>
      </c>
      <c r="O95" s="206">
        <v>0.12</v>
      </c>
      <c r="P95" s="206">
        <v>4.83</v>
      </c>
      <c r="Q95" s="206">
        <v>0.38</v>
      </c>
      <c r="R95" s="206">
        <v>1.1399999999999999</v>
      </c>
      <c r="S95" s="206">
        <v>0.46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66.66</v>
      </c>
      <c r="AI95" s="206">
        <v>0</v>
      </c>
      <c r="AJ95" s="206">
        <v>0</v>
      </c>
      <c r="AK95" s="206">
        <v>4.8499999999999996</v>
      </c>
      <c r="AL95" s="206">
        <v>0</v>
      </c>
      <c r="AM95" s="206">
        <v>0</v>
      </c>
      <c r="AN95" s="206">
        <v>0</v>
      </c>
      <c r="AO95" s="206">
        <v>71.540000000000006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2.69</v>
      </c>
      <c r="J96" s="206">
        <v>0</v>
      </c>
      <c r="K96" s="206">
        <v>2.62</v>
      </c>
      <c r="L96" s="206">
        <v>7.0000000000000007E-2</v>
      </c>
      <c r="M96" s="206">
        <v>1.25</v>
      </c>
      <c r="N96" s="206">
        <v>0.11</v>
      </c>
      <c r="O96" s="206">
        <v>0.12</v>
      </c>
      <c r="P96" s="206">
        <v>4.83</v>
      </c>
      <c r="Q96" s="206">
        <v>0.38</v>
      </c>
      <c r="R96" s="206">
        <v>1.1399999999999999</v>
      </c>
      <c r="S96" s="206">
        <v>0.56999999999999995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66.66</v>
      </c>
      <c r="AI96" s="206">
        <v>0</v>
      </c>
      <c r="AJ96" s="206">
        <v>0</v>
      </c>
      <c r="AK96" s="206">
        <v>4.8499999999999996</v>
      </c>
      <c r="AL96" s="206">
        <v>0</v>
      </c>
      <c r="AM96" s="206">
        <v>0</v>
      </c>
      <c r="AN96" s="206">
        <v>0</v>
      </c>
      <c r="AO96" s="206">
        <v>71.540000000000006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2.69</v>
      </c>
      <c r="J97" s="206">
        <v>0</v>
      </c>
      <c r="K97" s="206">
        <v>1.28</v>
      </c>
      <c r="L97" s="206">
        <v>7.0000000000000007E-2</v>
      </c>
      <c r="M97" s="206">
        <v>1.25</v>
      </c>
      <c r="N97" s="206">
        <v>0.11</v>
      </c>
      <c r="O97" s="206">
        <v>0.12</v>
      </c>
      <c r="P97" s="206">
        <v>4.83</v>
      </c>
      <c r="Q97" s="206">
        <v>0.38</v>
      </c>
      <c r="R97" s="206">
        <v>1.1399999999999999</v>
      </c>
      <c r="S97" s="206">
        <v>0.32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66.66</v>
      </c>
      <c r="AI97" s="206">
        <v>0</v>
      </c>
      <c r="AJ97" s="206">
        <v>0</v>
      </c>
      <c r="AK97" s="206">
        <v>4.8499999999999996</v>
      </c>
      <c r="AL97" s="206">
        <v>0</v>
      </c>
      <c r="AM97" s="206">
        <v>0</v>
      </c>
      <c r="AN97" s="206">
        <v>0</v>
      </c>
      <c r="AO97" s="206">
        <v>71.540000000000006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2.69</v>
      </c>
      <c r="J98" s="206">
        <v>0</v>
      </c>
      <c r="K98" s="206">
        <v>1.28</v>
      </c>
      <c r="L98" s="206">
        <v>7.0000000000000007E-2</v>
      </c>
      <c r="M98" s="206">
        <v>1.25</v>
      </c>
      <c r="N98" s="206">
        <v>0.11</v>
      </c>
      <c r="O98" s="206">
        <v>0.12</v>
      </c>
      <c r="P98" s="206">
        <v>4.83</v>
      </c>
      <c r="Q98" s="206">
        <v>0.38</v>
      </c>
      <c r="R98" s="206">
        <v>1.1399999999999999</v>
      </c>
      <c r="S98" s="206">
        <v>0.32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66.66</v>
      </c>
      <c r="AI98" s="206">
        <v>0</v>
      </c>
      <c r="AJ98" s="206">
        <v>0</v>
      </c>
      <c r="AK98" s="206">
        <v>4.8499999999999996</v>
      </c>
      <c r="AL98" s="206">
        <v>0</v>
      </c>
      <c r="AM98" s="206">
        <v>0</v>
      </c>
      <c r="AN98" s="206">
        <v>0</v>
      </c>
      <c r="AO98" s="206">
        <v>71.540000000000006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6.8999999999999964E-3</v>
      </c>
      <c r="D99">
        <f t="shared" si="0"/>
        <v>1.3450000000000005E-3</v>
      </c>
      <c r="E99">
        <f t="shared" si="0"/>
        <v>0</v>
      </c>
      <c r="F99">
        <f t="shared" si="0"/>
        <v>1.4999999999999998E-3</v>
      </c>
      <c r="G99">
        <f t="shared" si="0"/>
        <v>5.1150000000000006E-3</v>
      </c>
      <c r="H99">
        <f t="shared" si="0"/>
        <v>0</v>
      </c>
      <c r="I99">
        <f t="shared" si="0"/>
        <v>5.7844999999999938E-2</v>
      </c>
      <c r="J99">
        <f t="shared" si="0"/>
        <v>1.950000000000001E-4</v>
      </c>
      <c r="K99">
        <f t="shared" si="0"/>
        <v>5.6637500000000063E-2</v>
      </c>
      <c r="L99">
        <f t="shared" si="0"/>
        <v>7.8774999999999974E-3</v>
      </c>
      <c r="M99">
        <f t="shared" si="0"/>
        <v>2.9369999999999948E-2</v>
      </c>
      <c r="N99">
        <f t="shared" si="0"/>
        <v>2.6399999999999991E-3</v>
      </c>
      <c r="O99">
        <f t="shared" si="0"/>
        <v>2.8799999999999958E-3</v>
      </c>
      <c r="P99">
        <f t="shared" si="0"/>
        <v>0.1159199999999999</v>
      </c>
      <c r="Q99">
        <f t="shared" si="0"/>
        <v>7.1799999999999954E-3</v>
      </c>
      <c r="R99">
        <f t="shared" si="0"/>
        <v>2.5245000000000007E-2</v>
      </c>
      <c r="S99">
        <f t="shared" si="0"/>
        <v>1.2582500000000022E-2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5.4697500000000086E-2</v>
      </c>
      <c r="AD99">
        <f t="shared" si="0"/>
        <v>-7.4600000000000014E-3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1.5998399999999979</v>
      </c>
      <c r="AI99">
        <f t="shared" si="0"/>
        <v>0</v>
      </c>
      <c r="AJ99">
        <f t="shared" si="0"/>
        <v>0</v>
      </c>
      <c r="AK99">
        <f t="shared" si="0"/>
        <v>-5.6400000000000027E-2</v>
      </c>
      <c r="AL99">
        <f t="shared" si="0"/>
        <v>-3.3134999999999949E-2</v>
      </c>
      <c r="AM99">
        <f t="shared" si="0"/>
        <v>0</v>
      </c>
      <c r="AN99">
        <f t="shared" si="0"/>
        <v>0</v>
      </c>
      <c r="AO99">
        <f t="shared" si="0"/>
        <v>1.8089400000000009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11.98</v>
      </c>
      <c r="D3" s="206">
        <v>0</v>
      </c>
      <c r="E3" s="206">
        <v>0</v>
      </c>
      <c r="F3" s="206">
        <v>0</v>
      </c>
      <c r="G3" s="206">
        <v>7.33</v>
      </c>
      <c r="H3" s="206">
        <v>0</v>
      </c>
      <c r="I3" s="206">
        <v>28.59</v>
      </c>
      <c r="J3" s="206">
        <v>0</v>
      </c>
      <c r="K3" s="206">
        <v>8.59</v>
      </c>
      <c r="L3" s="206">
        <v>375.35</v>
      </c>
      <c r="M3" s="206">
        <v>1.18</v>
      </c>
      <c r="N3" s="206">
        <v>1.52</v>
      </c>
      <c r="O3" s="206">
        <v>0</v>
      </c>
      <c r="P3" s="206">
        <v>1.78</v>
      </c>
      <c r="Q3" s="206">
        <v>3.35</v>
      </c>
      <c r="R3" s="206">
        <v>9.5500000000000007</v>
      </c>
      <c r="S3" s="206">
        <v>4.6399999999999997</v>
      </c>
      <c r="T3" s="206">
        <v>1.41</v>
      </c>
      <c r="U3" s="206">
        <v>0.9</v>
      </c>
      <c r="V3" s="206">
        <v>4.4400000000000004</v>
      </c>
      <c r="W3" s="206">
        <v>5.45</v>
      </c>
      <c r="X3" s="206">
        <v>20.59</v>
      </c>
      <c r="Y3" s="206">
        <v>0</v>
      </c>
      <c r="Z3" s="206">
        <v>10.42</v>
      </c>
      <c r="AA3" s="206">
        <v>20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42.42</v>
      </c>
      <c r="AI3" s="206">
        <v>0</v>
      </c>
      <c r="AJ3" s="206">
        <v>0</v>
      </c>
      <c r="AK3" s="206">
        <v>15.35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11.98</v>
      </c>
      <c r="D4" s="206">
        <v>0</v>
      </c>
      <c r="E4" s="206">
        <v>0</v>
      </c>
      <c r="F4" s="206">
        <v>0</v>
      </c>
      <c r="G4" s="206">
        <v>7.33</v>
      </c>
      <c r="H4" s="206">
        <v>0</v>
      </c>
      <c r="I4" s="206">
        <v>28.59</v>
      </c>
      <c r="J4" s="206">
        <v>0</v>
      </c>
      <c r="K4" s="206">
        <v>8.61</v>
      </c>
      <c r="L4" s="206">
        <v>375.35</v>
      </c>
      <c r="M4" s="206">
        <v>1.18</v>
      </c>
      <c r="N4" s="206">
        <v>1.52</v>
      </c>
      <c r="O4" s="206">
        <v>0</v>
      </c>
      <c r="P4" s="206">
        <v>1.78</v>
      </c>
      <c r="Q4" s="206">
        <v>3.35</v>
      </c>
      <c r="R4" s="206">
        <v>8.17</v>
      </c>
      <c r="S4" s="206">
        <v>4.6399999999999997</v>
      </c>
      <c r="T4" s="206">
        <v>1.41</v>
      </c>
      <c r="U4" s="206">
        <v>0.9</v>
      </c>
      <c r="V4" s="206">
        <v>4.4400000000000004</v>
      </c>
      <c r="W4" s="206">
        <v>5.45</v>
      </c>
      <c r="X4" s="206">
        <v>20.59</v>
      </c>
      <c r="Y4" s="206">
        <v>0</v>
      </c>
      <c r="Z4" s="206">
        <v>7.48</v>
      </c>
      <c r="AA4" s="206">
        <v>20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42.42</v>
      </c>
      <c r="AI4" s="206">
        <v>0</v>
      </c>
      <c r="AJ4" s="206">
        <v>0</v>
      </c>
      <c r="AK4" s="206">
        <v>15.35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11.98</v>
      </c>
      <c r="D5" s="206">
        <v>0</v>
      </c>
      <c r="E5" s="206">
        <v>0</v>
      </c>
      <c r="F5" s="206">
        <v>0</v>
      </c>
      <c r="G5" s="206">
        <v>7.33</v>
      </c>
      <c r="H5" s="206">
        <v>0</v>
      </c>
      <c r="I5" s="206">
        <v>28.59</v>
      </c>
      <c r="J5" s="206">
        <v>0</v>
      </c>
      <c r="K5" s="206">
        <v>8.59</v>
      </c>
      <c r="L5" s="206">
        <v>375.35</v>
      </c>
      <c r="M5" s="206">
        <v>1.18</v>
      </c>
      <c r="N5" s="206">
        <v>1.52</v>
      </c>
      <c r="O5" s="206">
        <v>0</v>
      </c>
      <c r="P5" s="206">
        <v>1.78</v>
      </c>
      <c r="Q5" s="206">
        <v>3.35</v>
      </c>
      <c r="R5" s="206">
        <v>8.17</v>
      </c>
      <c r="S5" s="206">
        <v>4.6399999999999997</v>
      </c>
      <c r="T5" s="206">
        <v>1.41</v>
      </c>
      <c r="U5" s="206">
        <v>0.9</v>
      </c>
      <c r="V5" s="206">
        <v>4.4400000000000004</v>
      </c>
      <c r="W5" s="206">
        <v>5.45</v>
      </c>
      <c r="X5" s="206">
        <v>20.59</v>
      </c>
      <c r="Y5" s="206">
        <v>0</v>
      </c>
      <c r="Z5" s="206">
        <v>7.48</v>
      </c>
      <c r="AA5" s="206">
        <v>20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42.42</v>
      </c>
      <c r="AI5" s="206">
        <v>0</v>
      </c>
      <c r="AJ5" s="206">
        <v>0</v>
      </c>
      <c r="AK5" s="206">
        <v>15.35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11.98</v>
      </c>
      <c r="D6" s="206">
        <v>0</v>
      </c>
      <c r="E6" s="206">
        <v>0</v>
      </c>
      <c r="F6" s="206">
        <v>0</v>
      </c>
      <c r="G6" s="206">
        <v>7.33</v>
      </c>
      <c r="H6" s="206">
        <v>0</v>
      </c>
      <c r="I6" s="206">
        <v>28.59</v>
      </c>
      <c r="J6" s="206">
        <v>0</v>
      </c>
      <c r="K6" s="206">
        <v>8.61</v>
      </c>
      <c r="L6" s="206">
        <v>375.35</v>
      </c>
      <c r="M6" s="206">
        <v>1.18</v>
      </c>
      <c r="N6" s="206">
        <v>1.52</v>
      </c>
      <c r="O6" s="206">
        <v>0</v>
      </c>
      <c r="P6" s="206">
        <v>1.78</v>
      </c>
      <c r="Q6" s="206">
        <v>3.35</v>
      </c>
      <c r="R6" s="206">
        <v>8.17</v>
      </c>
      <c r="S6" s="206">
        <v>4.6399999999999997</v>
      </c>
      <c r="T6" s="206">
        <v>1.41</v>
      </c>
      <c r="U6" s="206">
        <v>0.9</v>
      </c>
      <c r="V6" s="206">
        <v>4.4400000000000004</v>
      </c>
      <c r="W6" s="206">
        <v>5.45</v>
      </c>
      <c r="X6" s="206">
        <v>20.59</v>
      </c>
      <c r="Y6" s="206">
        <v>0</v>
      </c>
      <c r="Z6" s="206">
        <v>7.48</v>
      </c>
      <c r="AA6" s="206">
        <v>20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42.42</v>
      </c>
      <c r="AI6" s="206">
        <v>0</v>
      </c>
      <c r="AJ6" s="206">
        <v>0</v>
      </c>
      <c r="AK6" s="206">
        <v>15.35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11.98</v>
      </c>
      <c r="D7" s="206">
        <v>0</v>
      </c>
      <c r="E7" s="206">
        <v>0</v>
      </c>
      <c r="F7" s="206">
        <v>0</v>
      </c>
      <c r="G7" s="206">
        <v>7.33</v>
      </c>
      <c r="H7" s="206">
        <v>0</v>
      </c>
      <c r="I7" s="206">
        <v>28.59</v>
      </c>
      <c r="J7" s="206">
        <v>0</v>
      </c>
      <c r="K7" s="206">
        <v>4.57</v>
      </c>
      <c r="L7" s="206">
        <v>375.35</v>
      </c>
      <c r="M7" s="206">
        <v>1.18</v>
      </c>
      <c r="N7" s="206">
        <v>1.52</v>
      </c>
      <c r="O7" s="206">
        <v>0</v>
      </c>
      <c r="P7" s="206">
        <v>1.78</v>
      </c>
      <c r="Q7" s="206">
        <v>3.35</v>
      </c>
      <c r="R7" s="206">
        <v>8.17</v>
      </c>
      <c r="S7" s="206">
        <v>4.0599999999999996</v>
      </c>
      <c r="T7" s="206">
        <v>1.41</v>
      </c>
      <c r="U7" s="206">
        <v>0.9</v>
      </c>
      <c r="V7" s="206">
        <v>4.4400000000000004</v>
      </c>
      <c r="W7" s="206">
        <v>5.45</v>
      </c>
      <c r="X7" s="206">
        <v>20.59</v>
      </c>
      <c r="Y7" s="206">
        <v>0</v>
      </c>
      <c r="Z7" s="206">
        <v>7.6</v>
      </c>
      <c r="AA7" s="206">
        <v>20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42.42</v>
      </c>
      <c r="AI7" s="206">
        <v>0</v>
      </c>
      <c r="AJ7" s="206">
        <v>0</v>
      </c>
      <c r="AK7" s="206">
        <v>15.35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11.98</v>
      </c>
      <c r="D8" s="206">
        <v>0</v>
      </c>
      <c r="E8" s="206">
        <v>0</v>
      </c>
      <c r="F8" s="206">
        <v>0</v>
      </c>
      <c r="G8" s="206">
        <v>7.33</v>
      </c>
      <c r="H8" s="206">
        <v>0</v>
      </c>
      <c r="I8" s="206">
        <v>28.59</v>
      </c>
      <c r="J8" s="206">
        <v>0</v>
      </c>
      <c r="K8" s="206">
        <v>4.57</v>
      </c>
      <c r="L8" s="206">
        <v>375.35</v>
      </c>
      <c r="M8" s="206">
        <v>1.18</v>
      </c>
      <c r="N8" s="206">
        <v>1.52</v>
      </c>
      <c r="O8" s="206">
        <v>0</v>
      </c>
      <c r="P8" s="206">
        <v>1.78</v>
      </c>
      <c r="Q8" s="206">
        <v>3.35</v>
      </c>
      <c r="R8" s="206">
        <v>8.17</v>
      </c>
      <c r="S8" s="206">
        <v>4.0599999999999996</v>
      </c>
      <c r="T8" s="206">
        <v>1.41</v>
      </c>
      <c r="U8" s="206">
        <v>0.9</v>
      </c>
      <c r="V8" s="206">
        <v>4.4400000000000004</v>
      </c>
      <c r="W8" s="206">
        <v>5.45</v>
      </c>
      <c r="X8" s="206">
        <v>20.59</v>
      </c>
      <c r="Y8" s="206">
        <v>0</v>
      </c>
      <c r="Z8" s="206">
        <v>39.36</v>
      </c>
      <c r="AA8" s="206">
        <v>20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42.42</v>
      </c>
      <c r="AI8" s="206">
        <v>0</v>
      </c>
      <c r="AJ8" s="206">
        <v>0</v>
      </c>
      <c r="AK8" s="206">
        <v>15.35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11.98</v>
      </c>
      <c r="D9" s="206">
        <v>0</v>
      </c>
      <c r="E9" s="206">
        <v>0</v>
      </c>
      <c r="F9" s="206">
        <v>0</v>
      </c>
      <c r="G9" s="206">
        <v>7.33</v>
      </c>
      <c r="H9" s="206">
        <v>0</v>
      </c>
      <c r="I9" s="206">
        <v>28.59</v>
      </c>
      <c r="J9" s="206">
        <v>0</v>
      </c>
      <c r="K9" s="206">
        <v>4.57</v>
      </c>
      <c r="L9" s="206">
        <v>375.35</v>
      </c>
      <c r="M9" s="206">
        <v>1.18</v>
      </c>
      <c r="N9" s="206">
        <v>1.52</v>
      </c>
      <c r="O9" s="206">
        <v>0</v>
      </c>
      <c r="P9" s="206">
        <v>1.78</v>
      </c>
      <c r="Q9" s="206">
        <v>3.35</v>
      </c>
      <c r="R9" s="206">
        <v>8.17</v>
      </c>
      <c r="S9" s="206">
        <v>4.0599999999999996</v>
      </c>
      <c r="T9" s="206">
        <v>1.41</v>
      </c>
      <c r="U9" s="206">
        <v>0.9</v>
      </c>
      <c r="V9" s="206">
        <v>4.4400000000000004</v>
      </c>
      <c r="W9" s="206">
        <v>5.45</v>
      </c>
      <c r="X9" s="206">
        <v>20.59</v>
      </c>
      <c r="Y9" s="206">
        <v>0</v>
      </c>
      <c r="Z9" s="206">
        <v>39.36</v>
      </c>
      <c r="AA9" s="206">
        <v>20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42.42</v>
      </c>
      <c r="AI9" s="206">
        <v>0</v>
      </c>
      <c r="AJ9" s="206">
        <v>0</v>
      </c>
      <c r="AK9" s="206">
        <v>15.35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11.98</v>
      </c>
      <c r="D10" s="206">
        <v>0</v>
      </c>
      <c r="E10" s="206">
        <v>0</v>
      </c>
      <c r="F10" s="206">
        <v>0</v>
      </c>
      <c r="G10" s="206">
        <v>7.33</v>
      </c>
      <c r="H10" s="206">
        <v>0</v>
      </c>
      <c r="I10" s="206">
        <v>28.59</v>
      </c>
      <c r="J10" s="206">
        <v>0</v>
      </c>
      <c r="K10" s="206">
        <v>4.57</v>
      </c>
      <c r="L10" s="206">
        <v>375.35</v>
      </c>
      <c r="M10" s="206">
        <v>1.18</v>
      </c>
      <c r="N10" s="206">
        <v>1.52</v>
      </c>
      <c r="O10" s="206">
        <v>0</v>
      </c>
      <c r="P10" s="206">
        <v>1.78</v>
      </c>
      <c r="Q10" s="206">
        <v>3.35</v>
      </c>
      <c r="R10" s="206">
        <v>8.15</v>
      </c>
      <c r="S10" s="206">
        <v>4.0599999999999996</v>
      </c>
      <c r="T10" s="206">
        <v>1.41</v>
      </c>
      <c r="U10" s="206">
        <v>0.9</v>
      </c>
      <c r="V10" s="206">
        <v>4.4400000000000004</v>
      </c>
      <c r="W10" s="206">
        <v>5.45</v>
      </c>
      <c r="X10" s="206">
        <v>20.59</v>
      </c>
      <c r="Y10" s="206">
        <v>0</v>
      </c>
      <c r="Z10" s="206">
        <v>39.36</v>
      </c>
      <c r="AA10" s="206">
        <v>20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42.42</v>
      </c>
      <c r="AI10" s="206">
        <v>0</v>
      </c>
      <c r="AJ10" s="206">
        <v>0</v>
      </c>
      <c r="AK10" s="206">
        <v>15.35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11.98</v>
      </c>
      <c r="D11" s="206">
        <v>0</v>
      </c>
      <c r="E11" s="206">
        <v>0</v>
      </c>
      <c r="F11" s="206">
        <v>0</v>
      </c>
      <c r="G11" s="206">
        <v>7.33</v>
      </c>
      <c r="H11" s="206">
        <v>0</v>
      </c>
      <c r="I11" s="206">
        <v>28.59</v>
      </c>
      <c r="J11" s="206">
        <v>0</v>
      </c>
      <c r="K11" s="206">
        <v>4.57</v>
      </c>
      <c r="L11" s="206">
        <v>375.35</v>
      </c>
      <c r="M11" s="206">
        <v>1.18</v>
      </c>
      <c r="N11" s="206">
        <v>1.52</v>
      </c>
      <c r="O11" s="206">
        <v>0</v>
      </c>
      <c r="P11" s="206">
        <v>1.78</v>
      </c>
      <c r="Q11" s="206">
        <v>3.35</v>
      </c>
      <c r="R11" s="206">
        <v>8.15</v>
      </c>
      <c r="S11" s="206">
        <v>4.0599999999999996</v>
      </c>
      <c r="T11" s="206">
        <v>1.41</v>
      </c>
      <c r="U11" s="206">
        <v>0.9</v>
      </c>
      <c r="V11" s="206">
        <v>4.4400000000000004</v>
      </c>
      <c r="W11" s="206">
        <v>5.45</v>
      </c>
      <c r="X11" s="206">
        <v>20.59</v>
      </c>
      <c r="Y11" s="206">
        <v>0</v>
      </c>
      <c r="Z11" s="206">
        <v>39.36</v>
      </c>
      <c r="AA11" s="206">
        <v>20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42.42</v>
      </c>
      <c r="AI11" s="206">
        <v>0</v>
      </c>
      <c r="AJ11" s="206">
        <v>0</v>
      </c>
      <c r="AK11" s="206">
        <v>15.35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11.98</v>
      </c>
      <c r="D12" s="206">
        <v>0</v>
      </c>
      <c r="E12" s="206">
        <v>0</v>
      </c>
      <c r="F12" s="206">
        <v>0</v>
      </c>
      <c r="G12" s="206">
        <v>7.33</v>
      </c>
      <c r="H12" s="206">
        <v>0</v>
      </c>
      <c r="I12" s="206">
        <v>28.59</v>
      </c>
      <c r="J12" s="206">
        <v>0</v>
      </c>
      <c r="K12" s="206">
        <v>4.57</v>
      </c>
      <c r="L12" s="206">
        <v>375.35</v>
      </c>
      <c r="M12" s="206">
        <v>1.18</v>
      </c>
      <c r="N12" s="206">
        <v>1.52</v>
      </c>
      <c r="O12" s="206">
        <v>0</v>
      </c>
      <c r="P12" s="206">
        <v>1.78</v>
      </c>
      <c r="Q12" s="206">
        <v>3.35</v>
      </c>
      <c r="R12" s="206">
        <v>8.15</v>
      </c>
      <c r="S12" s="206">
        <v>4.0599999999999996</v>
      </c>
      <c r="T12" s="206">
        <v>1.41</v>
      </c>
      <c r="U12" s="206">
        <v>0.9</v>
      </c>
      <c r="V12" s="206">
        <v>4.4400000000000004</v>
      </c>
      <c r="W12" s="206">
        <v>5.45</v>
      </c>
      <c r="X12" s="206">
        <v>20.59</v>
      </c>
      <c r="Y12" s="206">
        <v>0</v>
      </c>
      <c r="Z12" s="206">
        <v>39.36</v>
      </c>
      <c r="AA12" s="206">
        <v>20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42.42</v>
      </c>
      <c r="AI12" s="206">
        <v>0</v>
      </c>
      <c r="AJ12" s="206">
        <v>0</v>
      </c>
      <c r="AK12" s="206">
        <v>15.35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11.98</v>
      </c>
      <c r="D13" s="206">
        <v>0</v>
      </c>
      <c r="E13" s="206">
        <v>0</v>
      </c>
      <c r="F13" s="206">
        <v>0</v>
      </c>
      <c r="G13" s="206">
        <v>7.33</v>
      </c>
      <c r="H13" s="206">
        <v>0</v>
      </c>
      <c r="I13" s="206">
        <v>28.59</v>
      </c>
      <c r="J13" s="206">
        <v>0</v>
      </c>
      <c r="K13" s="206">
        <v>4.57</v>
      </c>
      <c r="L13" s="206">
        <v>375.35</v>
      </c>
      <c r="M13" s="206">
        <v>1.18</v>
      </c>
      <c r="N13" s="206">
        <v>1.52</v>
      </c>
      <c r="O13" s="206">
        <v>0</v>
      </c>
      <c r="P13" s="206">
        <v>1.78</v>
      </c>
      <c r="Q13" s="206">
        <v>3.35</v>
      </c>
      <c r="R13" s="206">
        <v>8.15</v>
      </c>
      <c r="S13" s="206">
        <v>4.0599999999999996</v>
      </c>
      <c r="T13" s="206">
        <v>1.41</v>
      </c>
      <c r="U13" s="206">
        <v>0.9</v>
      </c>
      <c r="V13" s="206">
        <v>4.4400000000000004</v>
      </c>
      <c r="W13" s="206">
        <v>5.45</v>
      </c>
      <c r="X13" s="206">
        <v>20.59</v>
      </c>
      <c r="Y13" s="206">
        <v>0</v>
      </c>
      <c r="Z13" s="206">
        <v>39.36</v>
      </c>
      <c r="AA13" s="206">
        <v>20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42.42</v>
      </c>
      <c r="AI13" s="206">
        <v>0</v>
      </c>
      <c r="AJ13" s="206">
        <v>0</v>
      </c>
      <c r="AK13" s="206">
        <v>15.35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11.98</v>
      </c>
      <c r="D14" s="206">
        <v>0</v>
      </c>
      <c r="E14" s="206">
        <v>0</v>
      </c>
      <c r="F14" s="206">
        <v>0</v>
      </c>
      <c r="G14" s="206">
        <v>7.33</v>
      </c>
      <c r="H14" s="206">
        <v>0</v>
      </c>
      <c r="I14" s="206">
        <v>28.59</v>
      </c>
      <c r="J14" s="206">
        <v>0</v>
      </c>
      <c r="K14" s="206">
        <v>4.57</v>
      </c>
      <c r="L14" s="206">
        <v>375.35</v>
      </c>
      <c r="M14" s="206">
        <v>1.18</v>
      </c>
      <c r="N14" s="206">
        <v>1.52</v>
      </c>
      <c r="O14" s="206">
        <v>0</v>
      </c>
      <c r="P14" s="206">
        <v>1.78</v>
      </c>
      <c r="Q14" s="206">
        <v>3.35</v>
      </c>
      <c r="R14" s="206">
        <v>8.15</v>
      </c>
      <c r="S14" s="206">
        <v>4.0599999999999996</v>
      </c>
      <c r="T14" s="206">
        <v>1.41</v>
      </c>
      <c r="U14" s="206">
        <v>0.9</v>
      </c>
      <c r="V14" s="206">
        <v>4.4400000000000004</v>
      </c>
      <c r="W14" s="206">
        <v>5.45</v>
      </c>
      <c r="X14" s="206">
        <v>20.59</v>
      </c>
      <c r="Y14" s="206">
        <v>0</v>
      </c>
      <c r="Z14" s="206">
        <v>39.36</v>
      </c>
      <c r="AA14" s="206">
        <v>20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42.42</v>
      </c>
      <c r="AI14" s="206">
        <v>0</v>
      </c>
      <c r="AJ14" s="206">
        <v>0</v>
      </c>
      <c r="AK14" s="206">
        <v>15.35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11.98</v>
      </c>
      <c r="D15" s="206">
        <v>0</v>
      </c>
      <c r="E15" s="206">
        <v>0</v>
      </c>
      <c r="F15" s="206">
        <v>0</v>
      </c>
      <c r="G15" s="206">
        <v>7.33</v>
      </c>
      <c r="H15" s="206">
        <v>0</v>
      </c>
      <c r="I15" s="206">
        <v>28.59</v>
      </c>
      <c r="J15" s="206">
        <v>0</v>
      </c>
      <c r="K15" s="206">
        <v>4.5599999999999996</v>
      </c>
      <c r="L15" s="206">
        <v>375.35</v>
      </c>
      <c r="M15" s="206">
        <v>1.18</v>
      </c>
      <c r="N15" s="206">
        <v>1.52</v>
      </c>
      <c r="O15" s="206">
        <v>0</v>
      </c>
      <c r="P15" s="206">
        <v>1.78</v>
      </c>
      <c r="Q15" s="206">
        <v>3.35</v>
      </c>
      <c r="R15" s="206">
        <v>7.89</v>
      </c>
      <c r="S15" s="206">
        <v>3.98</v>
      </c>
      <c r="T15" s="206">
        <v>1.41</v>
      </c>
      <c r="U15" s="206">
        <v>0.9</v>
      </c>
      <c r="V15" s="206">
        <v>4.4400000000000004</v>
      </c>
      <c r="W15" s="206">
        <v>5.45</v>
      </c>
      <c r="X15" s="206">
        <v>20.59</v>
      </c>
      <c r="Y15" s="206">
        <v>0</v>
      </c>
      <c r="Z15" s="206">
        <v>39.36</v>
      </c>
      <c r="AA15" s="206">
        <v>20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42.42</v>
      </c>
      <c r="AI15" s="206">
        <v>0</v>
      </c>
      <c r="AJ15" s="206">
        <v>0</v>
      </c>
      <c r="AK15" s="206">
        <v>15.35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11.98</v>
      </c>
      <c r="D16" s="206">
        <v>0</v>
      </c>
      <c r="E16" s="206">
        <v>0</v>
      </c>
      <c r="F16" s="206">
        <v>0</v>
      </c>
      <c r="G16" s="206">
        <v>7.33</v>
      </c>
      <c r="H16" s="206">
        <v>0</v>
      </c>
      <c r="I16" s="206">
        <v>28.59</v>
      </c>
      <c r="J16" s="206">
        <v>0</v>
      </c>
      <c r="K16" s="206">
        <v>4.5599999999999996</v>
      </c>
      <c r="L16" s="206">
        <v>375.35</v>
      </c>
      <c r="M16" s="206">
        <v>1.18</v>
      </c>
      <c r="N16" s="206">
        <v>1.52</v>
      </c>
      <c r="O16" s="206">
        <v>0</v>
      </c>
      <c r="P16" s="206">
        <v>1.78</v>
      </c>
      <c r="Q16" s="206">
        <v>3.35</v>
      </c>
      <c r="R16" s="206">
        <v>7.89</v>
      </c>
      <c r="S16" s="206">
        <v>3.98</v>
      </c>
      <c r="T16" s="206">
        <v>1.41</v>
      </c>
      <c r="U16" s="206">
        <v>0.9</v>
      </c>
      <c r="V16" s="206">
        <v>4.4400000000000004</v>
      </c>
      <c r="W16" s="206">
        <v>5.45</v>
      </c>
      <c r="X16" s="206">
        <v>20.59</v>
      </c>
      <c r="Y16" s="206">
        <v>0</v>
      </c>
      <c r="Z16" s="206">
        <v>39.36</v>
      </c>
      <c r="AA16" s="206">
        <v>20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42.42</v>
      </c>
      <c r="AI16" s="206">
        <v>0</v>
      </c>
      <c r="AJ16" s="206">
        <v>0</v>
      </c>
      <c r="AK16" s="206">
        <v>15.35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11.98</v>
      </c>
      <c r="D17" s="206">
        <v>0</v>
      </c>
      <c r="E17" s="206">
        <v>0</v>
      </c>
      <c r="F17" s="206">
        <v>0</v>
      </c>
      <c r="G17" s="206">
        <v>7.33</v>
      </c>
      <c r="H17" s="206">
        <v>0</v>
      </c>
      <c r="I17" s="206">
        <v>28.59</v>
      </c>
      <c r="J17" s="206">
        <v>0</v>
      </c>
      <c r="K17" s="206">
        <v>4.5599999999999996</v>
      </c>
      <c r="L17" s="206">
        <v>375.35</v>
      </c>
      <c r="M17" s="206">
        <v>1.18</v>
      </c>
      <c r="N17" s="206">
        <v>1.52</v>
      </c>
      <c r="O17" s="206">
        <v>0</v>
      </c>
      <c r="P17" s="206">
        <v>1.78</v>
      </c>
      <c r="Q17" s="206">
        <v>3.35</v>
      </c>
      <c r="R17" s="206">
        <v>7.89</v>
      </c>
      <c r="S17" s="206">
        <v>3.98</v>
      </c>
      <c r="T17" s="206">
        <v>1.41</v>
      </c>
      <c r="U17" s="206">
        <v>0.9</v>
      </c>
      <c r="V17" s="206">
        <v>4.4400000000000004</v>
      </c>
      <c r="W17" s="206">
        <v>5.45</v>
      </c>
      <c r="X17" s="206">
        <v>20.59</v>
      </c>
      <c r="Y17" s="206">
        <v>0</v>
      </c>
      <c r="Z17" s="206">
        <v>39.36</v>
      </c>
      <c r="AA17" s="206">
        <v>20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42.42</v>
      </c>
      <c r="AI17" s="206">
        <v>0</v>
      </c>
      <c r="AJ17" s="206">
        <v>0</v>
      </c>
      <c r="AK17" s="206">
        <v>15.35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11.98</v>
      </c>
      <c r="D18" s="206">
        <v>0</v>
      </c>
      <c r="E18" s="206">
        <v>0</v>
      </c>
      <c r="F18" s="206">
        <v>0</v>
      </c>
      <c r="G18" s="206">
        <v>7.33</v>
      </c>
      <c r="H18" s="206">
        <v>0</v>
      </c>
      <c r="I18" s="206">
        <v>28.59</v>
      </c>
      <c r="J18" s="206">
        <v>0</v>
      </c>
      <c r="K18" s="206">
        <v>4.5599999999999996</v>
      </c>
      <c r="L18" s="206">
        <v>375.35</v>
      </c>
      <c r="M18" s="206">
        <v>1.18</v>
      </c>
      <c r="N18" s="206">
        <v>1.52</v>
      </c>
      <c r="O18" s="206">
        <v>0</v>
      </c>
      <c r="P18" s="206">
        <v>1.78</v>
      </c>
      <c r="Q18" s="206">
        <v>3.35</v>
      </c>
      <c r="R18" s="206">
        <v>7.89</v>
      </c>
      <c r="S18" s="206">
        <v>3.98</v>
      </c>
      <c r="T18" s="206">
        <v>1.41</v>
      </c>
      <c r="U18" s="206">
        <v>0.9</v>
      </c>
      <c r="V18" s="206">
        <v>4.4400000000000004</v>
      </c>
      <c r="W18" s="206">
        <v>5.45</v>
      </c>
      <c r="X18" s="206">
        <v>20.59</v>
      </c>
      <c r="Y18" s="206">
        <v>0</v>
      </c>
      <c r="Z18" s="206">
        <v>39.36</v>
      </c>
      <c r="AA18" s="206">
        <v>20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42.42</v>
      </c>
      <c r="AI18" s="206">
        <v>0</v>
      </c>
      <c r="AJ18" s="206">
        <v>0</v>
      </c>
      <c r="AK18" s="206">
        <v>15.35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11.98</v>
      </c>
      <c r="D19" s="206">
        <v>0</v>
      </c>
      <c r="E19" s="206">
        <v>0</v>
      </c>
      <c r="F19" s="206">
        <v>0</v>
      </c>
      <c r="G19" s="206">
        <v>7.33</v>
      </c>
      <c r="H19" s="206">
        <v>0</v>
      </c>
      <c r="I19" s="206">
        <v>28.59</v>
      </c>
      <c r="J19" s="206">
        <v>0</v>
      </c>
      <c r="K19" s="206">
        <v>4.5599999999999996</v>
      </c>
      <c r="L19" s="206">
        <v>375.35</v>
      </c>
      <c r="M19" s="206">
        <v>0.94</v>
      </c>
      <c r="N19" s="206">
        <v>1.52</v>
      </c>
      <c r="O19" s="206">
        <v>0</v>
      </c>
      <c r="P19" s="206">
        <v>1.78</v>
      </c>
      <c r="Q19" s="206">
        <v>3.35</v>
      </c>
      <c r="R19" s="206">
        <v>7.9</v>
      </c>
      <c r="S19" s="206">
        <v>3.98</v>
      </c>
      <c r="T19" s="206">
        <v>1.41</v>
      </c>
      <c r="U19" s="206">
        <v>0.9</v>
      </c>
      <c r="V19" s="206">
        <v>4.4400000000000004</v>
      </c>
      <c r="W19" s="206">
        <v>5.45</v>
      </c>
      <c r="X19" s="206">
        <v>20.59</v>
      </c>
      <c r="Y19" s="206">
        <v>0</v>
      </c>
      <c r="Z19" s="206">
        <v>39.36</v>
      </c>
      <c r="AA19" s="206">
        <v>20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42.42</v>
      </c>
      <c r="AI19" s="206">
        <v>0</v>
      </c>
      <c r="AJ19" s="206">
        <v>0</v>
      </c>
      <c r="AK19" s="206">
        <v>15.35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11.98</v>
      </c>
      <c r="D20" s="206">
        <v>0</v>
      </c>
      <c r="E20" s="206">
        <v>0</v>
      </c>
      <c r="F20" s="206">
        <v>0</v>
      </c>
      <c r="G20" s="206">
        <v>7.33</v>
      </c>
      <c r="H20" s="206">
        <v>0</v>
      </c>
      <c r="I20" s="206">
        <v>28.59</v>
      </c>
      <c r="J20" s="206">
        <v>0</v>
      </c>
      <c r="K20" s="206">
        <v>4.5599999999999996</v>
      </c>
      <c r="L20" s="206">
        <v>375.35</v>
      </c>
      <c r="M20" s="206">
        <v>1.18</v>
      </c>
      <c r="N20" s="206">
        <v>1.52</v>
      </c>
      <c r="O20" s="206">
        <v>0</v>
      </c>
      <c r="P20" s="206">
        <v>1.78</v>
      </c>
      <c r="Q20" s="206">
        <v>3.35</v>
      </c>
      <c r="R20" s="206">
        <v>7.9</v>
      </c>
      <c r="S20" s="206">
        <v>3.98</v>
      </c>
      <c r="T20" s="206">
        <v>1.41</v>
      </c>
      <c r="U20" s="206">
        <v>0.9</v>
      </c>
      <c r="V20" s="206">
        <v>4.4400000000000004</v>
      </c>
      <c r="W20" s="206">
        <v>5.45</v>
      </c>
      <c r="X20" s="206">
        <v>20.59</v>
      </c>
      <c r="Y20" s="206">
        <v>0</v>
      </c>
      <c r="Z20" s="206">
        <v>39.36</v>
      </c>
      <c r="AA20" s="206">
        <v>20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42.42</v>
      </c>
      <c r="AI20" s="206">
        <v>0</v>
      </c>
      <c r="AJ20" s="206">
        <v>0</v>
      </c>
      <c r="AK20" s="206">
        <v>15.35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11.98</v>
      </c>
      <c r="D21" s="206">
        <v>0</v>
      </c>
      <c r="E21" s="206">
        <v>0</v>
      </c>
      <c r="F21" s="206">
        <v>0</v>
      </c>
      <c r="G21" s="206">
        <v>7.33</v>
      </c>
      <c r="H21" s="206">
        <v>0</v>
      </c>
      <c r="I21" s="206">
        <v>28.59</v>
      </c>
      <c r="J21" s="206">
        <v>0</v>
      </c>
      <c r="K21" s="206">
        <v>8.6300000000000008</v>
      </c>
      <c r="L21" s="206">
        <v>375.35</v>
      </c>
      <c r="M21" s="206">
        <v>1.18</v>
      </c>
      <c r="N21" s="206">
        <v>1.52</v>
      </c>
      <c r="O21" s="206">
        <v>0</v>
      </c>
      <c r="P21" s="206">
        <v>1.78</v>
      </c>
      <c r="Q21" s="206">
        <v>3.35</v>
      </c>
      <c r="R21" s="206">
        <v>8.17</v>
      </c>
      <c r="S21" s="206">
        <v>4.6399999999999997</v>
      </c>
      <c r="T21" s="206">
        <v>1.41</v>
      </c>
      <c r="U21" s="206">
        <v>0.9</v>
      </c>
      <c r="V21" s="206">
        <v>4.4400000000000004</v>
      </c>
      <c r="W21" s="206">
        <v>5.45</v>
      </c>
      <c r="X21" s="206">
        <v>20.59</v>
      </c>
      <c r="Y21" s="206">
        <v>0</v>
      </c>
      <c r="Z21" s="206">
        <v>7.42</v>
      </c>
      <c r="AA21" s="206">
        <v>20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42.42</v>
      </c>
      <c r="AI21" s="206">
        <v>0</v>
      </c>
      <c r="AJ21" s="206">
        <v>0</v>
      </c>
      <c r="AK21" s="206">
        <v>15.35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11.98</v>
      </c>
      <c r="D22" s="206">
        <v>0</v>
      </c>
      <c r="E22" s="206">
        <v>0</v>
      </c>
      <c r="F22" s="206">
        <v>0</v>
      </c>
      <c r="G22" s="206">
        <v>7.33</v>
      </c>
      <c r="H22" s="206">
        <v>0</v>
      </c>
      <c r="I22" s="206">
        <v>28.59</v>
      </c>
      <c r="J22" s="206">
        <v>0</v>
      </c>
      <c r="K22" s="206">
        <v>8.65</v>
      </c>
      <c r="L22" s="206">
        <v>375.35</v>
      </c>
      <c r="M22" s="206">
        <v>1.18</v>
      </c>
      <c r="N22" s="206">
        <v>1.52</v>
      </c>
      <c r="O22" s="206">
        <v>0</v>
      </c>
      <c r="P22" s="206">
        <v>1.78</v>
      </c>
      <c r="Q22" s="206">
        <v>3.35</v>
      </c>
      <c r="R22" s="206">
        <v>8.17</v>
      </c>
      <c r="S22" s="206">
        <v>4.6399999999999997</v>
      </c>
      <c r="T22" s="206">
        <v>1.41</v>
      </c>
      <c r="U22" s="206">
        <v>0.9</v>
      </c>
      <c r="V22" s="206">
        <v>4.4400000000000004</v>
      </c>
      <c r="W22" s="206">
        <v>5.45</v>
      </c>
      <c r="X22" s="206">
        <v>20.59</v>
      </c>
      <c r="Y22" s="206">
        <v>0</v>
      </c>
      <c r="Z22" s="206">
        <v>7.42</v>
      </c>
      <c r="AA22" s="206">
        <v>20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42.42</v>
      </c>
      <c r="AI22" s="206">
        <v>0</v>
      </c>
      <c r="AJ22" s="206">
        <v>0</v>
      </c>
      <c r="AK22" s="206">
        <v>15.35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11.98</v>
      </c>
      <c r="D23" s="206">
        <v>0</v>
      </c>
      <c r="E23" s="206">
        <v>0</v>
      </c>
      <c r="F23" s="206">
        <v>0</v>
      </c>
      <c r="G23" s="206">
        <v>7.33</v>
      </c>
      <c r="H23" s="206">
        <v>0</v>
      </c>
      <c r="I23" s="206">
        <v>28.59</v>
      </c>
      <c r="J23" s="206">
        <v>0</v>
      </c>
      <c r="K23" s="206">
        <v>0.39</v>
      </c>
      <c r="L23" s="206">
        <v>314.98</v>
      </c>
      <c r="M23" s="206">
        <v>2.5299999999999998</v>
      </c>
      <c r="N23" s="206">
        <v>1.52</v>
      </c>
      <c r="O23" s="206">
        <v>0</v>
      </c>
      <c r="P23" s="206">
        <v>1.79</v>
      </c>
      <c r="Q23" s="206">
        <v>3.35</v>
      </c>
      <c r="R23" s="206">
        <v>2.5099999999999998</v>
      </c>
      <c r="S23" s="206">
        <v>0.12</v>
      </c>
      <c r="T23" s="206">
        <v>1.41</v>
      </c>
      <c r="U23" s="206">
        <v>0.9</v>
      </c>
      <c r="V23" s="206">
        <v>3.56</v>
      </c>
      <c r="W23" s="206">
        <v>3.07</v>
      </c>
      <c r="X23" s="206">
        <v>10.58</v>
      </c>
      <c r="Y23" s="206">
        <v>0</v>
      </c>
      <c r="Z23" s="206">
        <v>10.42</v>
      </c>
      <c r="AA23" s="206">
        <v>1.1599999999999999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42.42</v>
      </c>
      <c r="AI23" s="206">
        <v>0</v>
      </c>
      <c r="AJ23" s="206">
        <v>0</v>
      </c>
      <c r="AK23" s="206">
        <v>15.35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11.98</v>
      </c>
      <c r="D24" s="206">
        <v>0</v>
      </c>
      <c r="E24" s="206">
        <v>0</v>
      </c>
      <c r="F24" s="206">
        <v>0</v>
      </c>
      <c r="G24" s="206">
        <v>7.33</v>
      </c>
      <c r="H24" s="206">
        <v>0</v>
      </c>
      <c r="I24" s="206">
        <v>28.59</v>
      </c>
      <c r="J24" s="206">
        <v>0</v>
      </c>
      <c r="K24" s="206">
        <v>0.39</v>
      </c>
      <c r="L24" s="206">
        <v>314.98</v>
      </c>
      <c r="M24" s="206">
        <v>0.82</v>
      </c>
      <c r="N24" s="206">
        <v>1.52</v>
      </c>
      <c r="O24" s="206">
        <v>0</v>
      </c>
      <c r="P24" s="206">
        <v>1.79</v>
      </c>
      <c r="Q24" s="206">
        <v>3.35</v>
      </c>
      <c r="R24" s="206">
        <v>0.54</v>
      </c>
      <c r="S24" s="206">
        <v>0.18</v>
      </c>
      <c r="T24" s="206">
        <v>1.41</v>
      </c>
      <c r="U24" s="206">
        <v>0.9</v>
      </c>
      <c r="V24" s="206">
        <v>1.1100000000000001</v>
      </c>
      <c r="W24" s="206">
        <v>0.75</v>
      </c>
      <c r="X24" s="206">
        <v>3.1</v>
      </c>
      <c r="Y24" s="206">
        <v>0</v>
      </c>
      <c r="Z24" s="206">
        <v>13.32</v>
      </c>
      <c r="AA24" s="206">
        <v>1.1599999999999999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42.42</v>
      </c>
      <c r="AI24" s="206">
        <v>0</v>
      </c>
      <c r="AJ24" s="206">
        <v>0</v>
      </c>
      <c r="AK24" s="206">
        <v>18.190000000000001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11.98</v>
      </c>
      <c r="D25" s="206">
        <v>0</v>
      </c>
      <c r="E25" s="206">
        <v>0</v>
      </c>
      <c r="F25" s="206">
        <v>0</v>
      </c>
      <c r="G25" s="206">
        <v>7.33</v>
      </c>
      <c r="H25" s="206">
        <v>0</v>
      </c>
      <c r="I25" s="206">
        <v>28.59</v>
      </c>
      <c r="J25" s="206">
        <v>0</v>
      </c>
      <c r="K25" s="206">
        <v>0.39</v>
      </c>
      <c r="L25" s="206">
        <v>291.02999999999997</v>
      </c>
      <c r="M25" s="206">
        <v>1.1599999999999999</v>
      </c>
      <c r="N25" s="206">
        <v>1.52</v>
      </c>
      <c r="O25" s="206">
        <v>0</v>
      </c>
      <c r="P25" s="206">
        <v>1.79</v>
      </c>
      <c r="Q25" s="206">
        <v>3.35</v>
      </c>
      <c r="R25" s="206">
        <v>0.54</v>
      </c>
      <c r="S25" s="206">
        <v>0.18</v>
      </c>
      <c r="T25" s="206">
        <v>1.41</v>
      </c>
      <c r="U25" s="206">
        <v>0.9</v>
      </c>
      <c r="V25" s="206">
        <v>0.34</v>
      </c>
      <c r="W25" s="206">
        <v>0.77</v>
      </c>
      <c r="X25" s="206">
        <v>1.48</v>
      </c>
      <c r="Y25" s="206">
        <v>0</v>
      </c>
      <c r="Z25" s="206">
        <v>13.32</v>
      </c>
      <c r="AA25" s="206">
        <v>1.1599999999999999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42.42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11.98</v>
      </c>
      <c r="D26" s="206">
        <v>0</v>
      </c>
      <c r="E26" s="206">
        <v>0</v>
      </c>
      <c r="F26" s="206">
        <v>0</v>
      </c>
      <c r="G26" s="206">
        <v>7.33</v>
      </c>
      <c r="H26" s="206">
        <v>0</v>
      </c>
      <c r="I26" s="206">
        <v>28.59</v>
      </c>
      <c r="J26" s="206">
        <v>0</v>
      </c>
      <c r="K26" s="206">
        <v>0.39</v>
      </c>
      <c r="L26" s="206">
        <v>291.02999999999997</v>
      </c>
      <c r="M26" s="206">
        <v>1.1599999999999999</v>
      </c>
      <c r="N26" s="206">
        <v>1.52</v>
      </c>
      <c r="O26" s="206">
        <v>0</v>
      </c>
      <c r="P26" s="206">
        <v>1.79</v>
      </c>
      <c r="Q26" s="206">
        <v>2.57</v>
      </c>
      <c r="R26" s="206">
        <v>0.54</v>
      </c>
      <c r="S26" s="206">
        <v>0.18</v>
      </c>
      <c r="T26" s="206">
        <v>1.41</v>
      </c>
      <c r="U26" s="206">
        <v>0.9</v>
      </c>
      <c r="V26" s="206">
        <v>0.33</v>
      </c>
      <c r="W26" s="206">
        <v>0.43</v>
      </c>
      <c r="X26" s="206">
        <v>1.26</v>
      </c>
      <c r="Y26" s="206">
        <v>0</v>
      </c>
      <c r="Z26" s="206">
        <v>13.32</v>
      </c>
      <c r="AA26" s="206">
        <v>1.1599999999999999</v>
      </c>
      <c r="AB26" s="206">
        <v>0</v>
      </c>
      <c r="AC26" s="206">
        <v>17.079999999999998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42.42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1.61</v>
      </c>
      <c r="E27" s="206">
        <v>0</v>
      </c>
      <c r="F27" s="206">
        <v>0</v>
      </c>
      <c r="G27" s="206">
        <v>7.33</v>
      </c>
      <c r="H27" s="206">
        <v>0</v>
      </c>
      <c r="I27" s="206">
        <v>26.91</v>
      </c>
      <c r="J27" s="206">
        <v>0.34</v>
      </c>
      <c r="K27" s="206">
        <v>1.05</v>
      </c>
      <c r="L27" s="206">
        <v>278.49</v>
      </c>
      <c r="M27" s="206">
        <v>1.1599999999999999</v>
      </c>
      <c r="N27" s="206">
        <v>1.52</v>
      </c>
      <c r="O27" s="206">
        <v>0</v>
      </c>
      <c r="P27" s="206">
        <v>0.37</v>
      </c>
      <c r="Q27" s="206">
        <v>3.12</v>
      </c>
      <c r="R27" s="206">
        <v>0.54</v>
      </c>
      <c r="S27" s="206">
        <v>0.34</v>
      </c>
      <c r="T27" s="206">
        <v>1.41</v>
      </c>
      <c r="U27" s="206">
        <v>0.9</v>
      </c>
      <c r="V27" s="206">
        <v>0.33</v>
      </c>
      <c r="W27" s="206">
        <v>0.43</v>
      </c>
      <c r="X27" s="206">
        <v>1.26</v>
      </c>
      <c r="Y27" s="206">
        <v>0</v>
      </c>
      <c r="Z27" s="206">
        <v>13.32</v>
      </c>
      <c r="AA27" s="206">
        <v>1.1599999999999999</v>
      </c>
      <c r="AB27" s="206">
        <v>0</v>
      </c>
      <c r="AC27" s="206">
        <v>17.079999999999998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42.42</v>
      </c>
      <c r="AI27" s="206">
        <v>0</v>
      </c>
      <c r="AJ27" s="206">
        <v>0</v>
      </c>
      <c r="AK27" s="206">
        <v>0</v>
      </c>
      <c r="AL27" s="206">
        <v>-20.53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1.61</v>
      </c>
      <c r="E28" s="206">
        <v>0</v>
      </c>
      <c r="F28" s="206">
        <v>0</v>
      </c>
      <c r="G28" s="206">
        <v>7.33</v>
      </c>
      <c r="H28" s="206">
        <v>0</v>
      </c>
      <c r="I28" s="206">
        <v>24.72</v>
      </c>
      <c r="J28" s="206">
        <v>0.34</v>
      </c>
      <c r="K28" s="206">
        <v>0.39</v>
      </c>
      <c r="L28" s="206">
        <v>278.49</v>
      </c>
      <c r="M28" s="206">
        <v>1.1599999999999999</v>
      </c>
      <c r="N28" s="206">
        <v>1.52</v>
      </c>
      <c r="O28" s="206">
        <v>0</v>
      </c>
      <c r="P28" s="206">
        <v>0.37</v>
      </c>
      <c r="Q28" s="206">
        <v>3.37</v>
      </c>
      <c r="R28" s="206">
        <v>0.54</v>
      </c>
      <c r="S28" s="206">
        <v>0.34</v>
      </c>
      <c r="T28" s="206">
        <v>1.41</v>
      </c>
      <c r="U28" s="206">
        <v>0.9</v>
      </c>
      <c r="V28" s="206">
        <v>0.52</v>
      </c>
      <c r="W28" s="206">
        <v>0.43</v>
      </c>
      <c r="X28" s="206">
        <v>1.26</v>
      </c>
      <c r="Y28" s="206">
        <v>0</v>
      </c>
      <c r="Z28" s="206">
        <v>13.32</v>
      </c>
      <c r="AA28" s="206">
        <v>1.1599999999999999</v>
      </c>
      <c r="AB28" s="206">
        <v>0</v>
      </c>
      <c r="AC28" s="206">
        <v>17.079999999999998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42.42</v>
      </c>
      <c r="AI28" s="206">
        <v>0</v>
      </c>
      <c r="AJ28" s="206">
        <v>0</v>
      </c>
      <c r="AK28" s="206">
        <v>0</v>
      </c>
      <c r="AL28" s="206">
        <v>-20.53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1.61</v>
      </c>
      <c r="E29" s="206">
        <v>0</v>
      </c>
      <c r="F29" s="206">
        <v>0</v>
      </c>
      <c r="G29" s="206">
        <v>7.33</v>
      </c>
      <c r="H29" s="206">
        <v>0</v>
      </c>
      <c r="I29" s="206">
        <v>20.350000000000001</v>
      </c>
      <c r="J29" s="206">
        <v>0.34</v>
      </c>
      <c r="K29" s="206">
        <v>0.39</v>
      </c>
      <c r="L29" s="206">
        <v>220.49</v>
      </c>
      <c r="M29" s="206">
        <v>1.1599999999999999</v>
      </c>
      <c r="N29" s="206">
        <v>1.52</v>
      </c>
      <c r="O29" s="206">
        <v>0</v>
      </c>
      <c r="P29" s="206">
        <v>0.37</v>
      </c>
      <c r="Q29" s="206">
        <v>1.91</v>
      </c>
      <c r="R29" s="206">
        <v>0.54</v>
      </c>
      <c r="S29" s="206">
        <v>0.34</v>
      </c>
      <c r="T29" s="206">
        <v>1.41</v>
      </c>
      <c r="U29" s="206">
        <v>0.9</v>
      </c>
      <c r="V29" s="206">
        <v>0.27</v>
      </c>
      <c r="W29" s="206">
        <v>0.43</v>
      </c>
      <c r="X29" s="206">
        <v>1.26</v>
      </c>
      <c r="Y29" s="206">
        <v>0</v>
      </c>
      <c r="Z29" s="206">
        <v>13.32</v>
      </c>
      <c r="AA29" s="206">
        <v>1.1599999999999999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42.42</v>
      </c>
      <c r="AI29" s="206">
        <v>0</v>
      </c>
      <c r="AJ29" s="206">
        <v>0</v>
      </c>
      <c r="AK29" s="206">
        <v>0</v>
      </c>
      <c r="AL29" s="206">
        <v>-20.53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1.61</v>
      </c>
      <c r="E30" s="206">
        <v>0</v>
      </c>
      <c r="F30" s="206">
        <v>0</v>
      </c>
      <c r="G30" s="206">
        <v>7.33</v>
      </c>
      <c r="H30" s="206">
        <v>0</v>
      </c>
      <c r="I30" s="206">
        <v>20.350000000000001</v>
      </c>
      <c r="J30" s="206">
        <v>0.34</v>
      </c>
      <c r="K30" s="206">
        <v>0.39</v>
      </c>
      <c r="L30" s="206">
        <v>161.49</v>
      </c>
      <c r="M30" s="206">
        <v>1.1599999999999999</v>
      </c>
      <c r="N30" s="206">
        <v>1.52</v>
      </c>
      <c r="O30" s="206">
        <v>0</v>
      </c>
      <c r="P30" s="206">
        <v>0.37</v>
      </c>
      <c r="Q30" s="206">
        <v>0.23</v>
      </c>
      <c r="R30" s="206">
        <v>0.54</v>
      </c>
      <c r="S30" s="206">
        <v>0.34</v>
      </c>
      <c r="T30" s="206">
        <v>1.41</v>
      </c>
      <c r="U30" s="206">
        <v>0.9</v>
      </c>
      <c r="V30" s="206">
        <v>0.27</v>
      </c>
      <c r="W30" s="206">
        <v>0.43</v>
      </c>
      <c r="X30" s="206">
        <v>1.26</v>
      </c>
      <c r="Y30" s="206">
        <v>0</v>
      </c>
      <c r="Z30" s="206">
        <v>13.32</v>
      </c>
      <c r="AA30" s="206">
        <v>1.1599999999999999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42.42</v>
      </c>
      <c r="AI30" s="206">
        <v>0</v>
      </c>
      <c r="AJ30" s="206">
        <v>0</v>
      </c>
      <c r="AK30" s="206">
        <v>0</v>
      </c>
      <c r="AL30" s="206">
        <v>-20.53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1.61</v>
      </c>
      <c r="E31" s="206">
        <v>0</v>
      </c>
      <c r="F31" s="206">
        <v>0</v>
      </c>
      <c r="G31" s="206">
        <v>7.33</v>
      </c>
      <c r="H31" s="206">
        <v>0</v>
      </c>
      <c r="I31" s="206">
        <v>20.350000000000001</v>
      </c>
      <c r="J31" s="206">
        <v>0.34</v>
      </c>
      <c r="K31" s="206">
        <v>0.39</v>
      </c>
      <c r="L31" s="206">
        <v>161.49</v>
      </c>
      <c r="M31" s="206">
        <v>1.1599999999999999</v>
      </c>
      <c r="N31" s="206">
        <v>1.52</v>
      </c>
      <c r="O31" s="206">
        <v>0</v>
      </c>
      <c r="P31" s="206">
        <v>0.37</v>
      </c>
      <c r="Q31" s="206">
        <v>0.11</v>
      </c>
      <c r="R31" s="206">
        <v>0.54</v>
      </c>
      <c r="S31" s="206">
        <v>0.34</v>
      </c>
      <c r="T31" s="206">
        <v>1.41</v>
      </c>
      <c r="U31" s="206">
        <v>0.85</v>
      </c>
      <c r="V31" s="206">
        <v>0.52</v>
      </c>
      <c r="W31" s="206">
        <v>0.43</v>
      </c>
      <c r="X31" s="206">
        <v>1.26</v>
      </c>
      <c r="Y31" s="206">
        <v>0</v>
      </c>
      <c r="Z31" s="206">
        <v>13.32</v>
      </c>
      <c r="AA31" s="206">
        <v>1.1599999999999999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42.42</v>
      </c>
      <c r="AI31" s="206">
        <v>0</v>
      </c>
      <c r="AJ31" s="206">
        <v>0</v>
      </c>
      <c r="AK31" s="206">
        <v>0</v>
      </c>
      <c r="AL31" s="206">
        <v>-20.53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1.61</v>
      </c>
      <c r="E32" s="206">
        <v>0</v>
      </c>
      <c r="F32" s="206">
        <v>0</v>
      </c>
      <c r="G32" s="206">
        <v>7.33</v>
      </c>
      <c r="H32" s="206">
        <v>0</v>
      </c>
      <c r="I32" s="206">
        <v>20.350000000000001</v>
      </c>
      <c r="J32" s="206">
        <v>0.34</v>
      </c>
      <c r="K32" s="206">
        <v>0.39</v>
      </c>
      <c r="L32" s="206">
        <v>161.49</v>
      </c>
      <c r="M32" s="206">
        <v>1.1599999999999999</v>
      </c>
      <c r="N32" s="206">
        <v>1.52</v>
      </c>
      <c r="O32" s="206">
        <v>0</v>
      </c>
      <c r="P32" s="206">
        <v>0.37</v>
      </c>
      <c r="Q32" s="206">
        <v>0.21</v>
      </c>
      <c r="R32" s="206">
        <v>0.54</v>
      </c>
      <c r="S32" s="206">
        <v>0.34</v>
      </c>
      <c r="T32" s="206">
        <v>1.41</v>
      </c>
      <c r="U32" s="206">
        <v>0.81</v>
      </c>
      <c r="V32" s="206">
        <v>0.52</v>
      </c>
      <c r="W32" s="206">
        <v>0.43</v>
      </c>
      <c r="X32" s="206">
        <v>1.26</v>
      </c>
      <c r="Y32" s="206">
        <v>0</v>
      </c>
      <c r="Z32" s="206">
        <v>13.32</v>
      </c>
      <c r="AA32" s="206">
        <v>1.1599999999999999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42.42</v>
      </c>
      <c r="AI32" s="206">
        <v>0</v>
      </c>
      <c r="AJ32" s="206">
        <v>0</v>
      </c>
      <c r="AK32" s="206">
        <v>0</v>
      </c>
      <c r="AL32" s="206">
        <v>-20.53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1.61</v>
      </c>
      <c r="E33" s="206">
        <v>0</v>
      </c>
      <c r="F33" s="206">
        <v>0</v>
      </c>
      <c r="G33" s="206">
        <v>7.33</v>
      </c>
      <c r="H33" s="206">
        <v>0</v>
      </c>
      <c r="I33" s="206">
        <v>20.350000000000001</v>
      </c>
      <c r="J33" s="206">
        <v>0.34</v>
      </c>
      <c r="K33" s="206">
        <v>0.39</v>
      </c>
      <c r="L33" s="206">
        <v>161.49</v>
      </c>
      <c r="M33" s="206">
        <v>1.1599999999999999</v>
      </c>
      <c r="N33" s="206">
        <v>1.52</v>
      </c>
      <c r="O33" s="206">
        <v>0</v>
      </c>
      <c r="P33" s="206">
        <v>0.37</v>
      </c>
      <c r="Q33" s="206">
        <v>0.1</v>
      </c>
      <c r="R33" s="206">
        <v>0.54</v>
      </c>
      <c r="S33" s="206">
        <v>0.34</v>
      </c>
      <c r="T33" s="206">
        <v>1.41</v>
      </c>
      <c r="U33" s="206">
        <v>0.72</v>
      </c>
      <c r="V33" s="206">
        <v>0.52</v>
      </c>
      <c r="W33" s="206">
        <v>0.43</v>
      </c>
      <c r="X33" s="206">
        <v>1.26</v>
      </c>
      <c r="Y33" s="206">
        <v>0</v>
      </c>
      <c r="Z33" s="206">
        <v>13.32</v>
      </c>
      <c r="AA33" s="206">
        <v>1.1599999999999999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42.42</v>
      </c>
      <c r="AI33" s="206">
        <v>0</v>
      </c>
      <c r="AJ33" s="206">
        <v>0</v>
      </c>
      <c r="AK33" s="206">
        <v>0</v>
      </c>
      <c r="AL33" s="206">
        <v>-28.28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1.61</v>
      </c>
      <c r="E34" s="206">
        <v>0</v>
      </c>
      <c r="F34" s="206">
        <v>0</v>
      </c>
      <c r="G34" s="206">
        <v>0</v>
      </c>
      <c r="H34" s="206">
        <v>0</v>
      </c>
      <c r="I34" s="206">
        <v>20.350000000000001</v>
      </c>
      <c r="J34" s="206">
        <v>0.34</v>
      </c>
      <c r="K34" s="206">
        <v>0.39</v>
      </c>
      <c r="L34" s="206">
        <v>161.49</v>
      </c>
      <c r="M34" s="206">
        <v>1.1599999999999999</v>
      </c>
      <c r="N34" s="206">
        <v>1.52</v>
      </c>
      <c r="O34" s="206">
        <v>0</v>
      </c>
      <c r="P34" s="206">
        <v>0.37</v>
      </c>
      <c r="Q34" s="206">
        <v>0.68</v>
      </c>
      <c r="R34" s="206">
        <v>0.54</v>
      </c>
      <c r="S34" s="206">
        <v>0.34</v>
      </c>
      <c r="T34" s="206">
        <v>1.41</v>
      </c>
      <c r="U34" s="206">
        <v>0.72</v>
      </c>
      <c r="V34" s="206">
        <v>0.52</v>
      </c>
      <c r="W34" s="206">
        <v>0.43</v>
      </c>
      <c r="X34" s="206">
        <v>1.26</v>
      </c>
      <c r="Y34" s="206">
        <v>0</v>
      </c>
      <c r="Z34" s="206">
        <v>13.32</v>
      </c>
      <c r="AA34" s="206">
        <v>1.1599999999999999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42.42</v>
      </c>
      <c r="AI34" s="206">
        <v>0</v>
      </c>
      <c r="AJ34" s="206">
        <v>0</v>
      </c>
      <c r="AK34" s="206">
        <v>0</v>
      </c>
      <c r="AL34" s="206">
        <v>-28.28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1.61</v>
      </c>
      <c r="E35" s="206">
        <v>0</v>
      </c>
      <c r="F35" s="206">
        <v>0</v>
      </c>
      <c r="G35" s="206">
        <v>0</v>
      </c>
      <c r="H35" s="206">
        <v>0</v>
      </c>
      <c r="I35" s="206">
        <v>20.350000000000001</v>
      </c>
      <c r="J35" s="206">
        <v>0.34</v>
      </c>
      <c r="K35" s="206">
        <v>0.39</v>
      </c>
      <c r="L35" s="206">
        <v>161.49</v>
      </c>
      <c r="M35" s="206">
        <v>1.1599999999999999</v>
      </c>
      <c r="N35" s="206">
        <v>1.52</v>
      </c>
      <c r="O35" s="206">
        <v>0</v>
      </c>
      <c r="P35" s="206">
        <v>0.37</v>
      </c>
      <c r="Q35" s="206">
        <v>0.7</v>
      </c>
      <c r="R35" s="206">
        <v>0.54</v>
      </c>
      <c r="S35" s="206">
        <v>0.34</v>
      </c>
      <c r="T35" s="206">
        <v>1.41</v>
      </c>
      <c r="U35" s="206">
        <v>0.72</v>
      </c>
      <c r="V35" s="206">
        <v>0.87</v>
      </c>
      <c r="W35" s="206">
        <v>0.43</v>
      </c>
      <c r="X35" s="206">
        <v>1.26</v>
      </c>
      <c r="Y35" s="206">
        <v>0</v>
      </c>
      <c r="Z35" s="206">
        <v>13.32</v>
      </c>
      <c r="AA35" s="206">
        <v>1.1599999999999999</v>
      </c>
      <c r="AB35" s="206">
        <v>0</v>
      </c>
      <c r="AC35" s="206">
        <v>24.92</v>
      </c>
      <c r="AD35" s="206">
        <v>0</v>
      </c>
      <c r="AE35" s="206">
        <v>0</v>
      </c>
      <c r="AF35" s="206">
        <v>0</v>
      </c>
      <c r="AG35" s="206">
        <v>0</v>
      </c>
      <c r="AH35" s="206">
        <v>42.42</v>
      </c>
      <c r="AI35" s="206">
        <v>0</v>
      </c>
      <c r="AJ35" s="206">
        <v>0</v>
      </c>
      <c r="AK35" s="206">
        <v>0</v>
      </c>
      <c r="AL35" s="206">
        <v>-25.01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1.61</v>
      </c>
      <c r="E36" s="206">
        <v>0</v>
      </c>
      <c r="F36" s="206">
        <v>0</v>
      </c>
      <c r="G36" s="206">
        <v>0</v>
      </c>
      <c r="H36" s="206">
        <v>0</v>
      </c>
      <c r="I36" s="206">
        <v>20.02</v>
      </c>
      <c r="J36" s="206">
        <v>0.34</v>
      </c>
      <c r="K36" s="206">
        <v>0.39</v>
      </c>
      <c r="L36" s="206">
        <v>161.49</v>
      </c>
      <c r="M36" s="206">
        <v>1.1599999999999999</v>
      </c>
      <c r="N36" s="206">
        <v>1.52</v>
      </c>
      <c r="O36" s="206">
        <v>0</v>
      </c>
      <c r="P36" s="206">
        <v>0.37</v>
      </c>
      <c r="Q36" s="206">
        <v>0.7</v>
      </c>
      <c r="R36" s="206">
        <v>0.54</v>
      </c>
      <c r="S36" s="206">
        <v>0.34</v>
      </c>
      <c r="T36" s="206">
        <v>1.41</v>
      </c>
      <c r="U36" s="206">
        <v>0.72</v>
      </c>
      <c r="V36" s="206">
        <v>0.87</v>
      </c>
      <c r="W36" s="206">
        <v>0.43</v>
      </c>
      <c r="X36" s="206">
        <v>1.26</v>
      </c>
      <c r="Y36" s="206">
        <v>0</v>
      </c>
      <c r="Z36" s="206">
        <v>13.32</v>
      </c>
      <c r="AA36" s="206">
        <v>1.1599999999999999</v>
      </c>
      <c r="AB36" s="206">
        <v>0</v>
      </c>
      <c r="AC36" s="206">
        <v>24.92</v>
      </c>
      <c r="AD36" s="206">
        <v>-8.31</v>
      </c>
      <c r="AE36" s="206">
        <v>0</v>
      </c>
      <c r="AF36" s="206">
        <v>0</v>
      </c>
      <c r="AG36" s="206">
        <v>0</v>
      </c>
      <c r="AH36" s="206">
        <v>42.42</v>
      </c>
      <c r="AI36" s="206">
        <v>0</v>
      </c>
      <c r="AJ36" s="206">
        <v>0</v>
      </c>
      <c r="AK36" s="206">
        <v>0</v>
      </c>
      <c r="AL36" s="206">
        <v>-25.01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3.22</v>
      </c>
      <c r="E37" s="206">
        <v>0</v>
      </c>
      <c r="F37" s="206">
        <v>0</v>
      </c>
      <c r="G37" s="206">
        <v>0</v>
      </c>
      <c r="H37" s="206">
        <v>0</v>
      </c>
      <c r="I37" s="206">
        <v>20.02</v>
      </c>
      <c r="J37" s="206">
        <v>0.34</v>
      </c>
      <c r="K37" s="206">
        <v>0.39</v>
      </c>
      <c r="L37" s="206">
        <v>161.49</v>
      </c>
      <c r="M37" s="206">
        <v>1.1599999999999999</v>
      </c>
      <c r="N37" s="206">
        <v>1.52</v>
      </c>
      <c r="O37" s="206">
        <v>0</v>
      </c>
      <c r="P37" s="206">
        <v>0.37</v>
      </c>
      <c r="Q37" s="206">
        <v>1.81</v>
      </c>
      <c r="R37" s="206">
        <v>0.54</v>
      </c>
      <c r="S37" s="206">
        <v>0.34</v>
      </c>
      <c r="T37" s="206">
        <v>1.41</v>
      </c>
      <c r="U37" s="206">
        <v>0.72</v>
      </c>
      <c r="V37" s="206">
        <v>1.03</v>
      </c>
      <c r="W37" s="206">
        <v>0.43</v>
      </c>
      <c r="X37" s="206">
        <v>1.26</v>
      </c>
      <c r="Y37" s="206">
        <v>0</v>
      </c>
      <c r="Z37" s="206">
        <v>13.32</v>
      </c>
      <c r="AA37" s="206">
        <v>1.1599999999999999</v>
      </c>
      <c r="AB37" s="206">
        <v>0</v>
      </c>
      <c r="AC37" s="206">
        <v>24.92</v>
      </c>
      <c r="AD37" s="206">
        <v>-8.31</v>
      </c>
      <c r="AE37" s="206">
        <v>0</v>
      </c>
      <c r="AF37" s="206">
        <v>0</v>
      </c>
      <c r="AG37" s="206">
        <v>0</v>
      </c>
      <c r="AH37" s="206">
        <v>42.42</v>
      </c>
      <c r="AI37" s="206">
        <v>0</v>
      </c>
      <c r="AJ37" s="206">
        <v>0</v>
      </c>
      <c r="AK37" s="206">
        <v>0</v>
      </c>
      <c r="AL37" s="206">
        <v>-25.01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3.22</v>
      </c>
      <c r="E38" s="206">
        <v>0</v>
      </c>
      <c r="F38" s="206">
        <v>0</v>
      </c>
      <c r="G38" s="206">
        <v>0</v>
      </c>
      <c r="H38" s="206">
        <v>0</v>
      </c>
      <c r="I38" s="206">
        <v>20.02</v>
      </c>
      <c r="J38" s="206">
        <v>0.34</v>
      </c>
      <c r="K38" s="206">
        <v>0.39</v>
      </c>
      <c r="L38" s="206">
        <v>161.49</v>
      </c>
      <c r="M38" s="206">
        <v>1.1599999999999999</v>
      </c>
      <c r="N38" s="206">
        <v>1.52</v>
      </c>
      <c r="O38" s="206">
        <v>0</v>
      </c>
      <c r="P38" s="206">
        <v>0.37</v>
      </c>
      <c r="Q38" s="206">
        <v>1.81</v>
      </c>
      <c r="R38" s="206">
        <v>0.54</v>
      </c>
      <c r="S38" s="206">
        <v>0.34</v>
      </c>
      <c r="T38" s="206">
        <v>1.41</v>
      </c>
      <c r="U38" s="206">
        <v>0.72</v>
      </c>
      <c r="V38" s="206">
        <v>1.03</v>
      </c>
      <c r="W38" s="206">
        <v>0.43</v>
      </c>
      <c r="X38" s="206">
        <v>1.26</v>
      </c>
      <c r="Y38" s="206">
        <v>0</v>
      </c>
      <c r="Z38" s="206">
        <v>13.32</v>
      </c>
      <c r="AA38" s="206">
        <v>1.1599999999999999</v>
      </c>
      <c r="AB38" s="206">
        <v>0</v>
      </c>
      <c r="AC38" s="206">
        <v>24.92</v>
      </c>
      <c r="AD38" s="206">
        <v>-8.31</v>
      </c>
      <c r="AE38" s="206">
        <v>0</v>
      </c>
      <c r="AF38" s="206">
        <v>0</v>
      </c>
      <c r="AG38" s="206">
        <v>0</v>
      </c>
      <c r="AH38" s="206">
        <v>42.42</v>
      </c>
      <c r="AI38" s="206">
        <v>0</v>
      </c>
      <c r="AJ38" s="206">
        <v>0</v>
      </c>
      <c r="AK38" s="206">
        <v>0</v>
      </c>
      <c r="AL38" s="206">
        <v>-25.01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3.22</v>
      </c>
      <c r="E39" s="206">
        <v>0</v>
      </c>
      <c r="F39" s="206">
        <v>0</v>
      </c>
      <c r="G39" s="206">
        <v>0</v>
      </c>
      <c r="H39" s="206">
        <v>0</v>
      </c>
      <c r="I39" s="206">
        <v>20.02</v>
      </c>
      <c r="J39" s="206">
        <v>0.34</v>
      </c>
      <c r="K39" s="206">
        <v>0.39</v>
      </c>
      <c r="L39" s="206">
        <v>0</v>
      </c>
      <c r="M39" s="206">
        <v>1.1599999999999999</v>
      </c>
      <c r="N39" s="206">
        <v>1.52</v>
      </c>
      <c r="O39" s="206">
        <v>0</v>
      </c>
      <c r="P39" s="206">
        <v>0.37</v>
      </c>
      <c r="Q39" s="206">
        <v>1.81</v>
      </c>
      <c r="R39" s="206">
        <v>0.54</v>
      </c>
      <c r="S39" s="206">
        <v>0.34</v>
      </c>
      <c r="T39" s="206">
        <v>1.41</v>
      </c>
      <c r="U39" s="206">
        <v>0.72</v>
      </c>
      <c r="V39" s="206">
        <v>0.8</v>
      </c>
      <c r="W39" s="206">
        <v>0.43</v>
      </c>
      <c r="X39" s="206">
        <v>1.26</v>
      </c>
      <c r="Y39" s="206">
        <v>0</v>
      </c>
      <c r="Z39" s="206">
        <v>13.32</v>
      </c>
      <c r="AA39" s="206">
        <v>1.1599999999999999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42.42</v>
      </c>
      <c r="AI39" s="206">
        <v>0</v>
      </c>
      <c r="AJ39" s="206">
        <v>0</v>
      </c>
      <c r="AK39" s="206">
        <v>0</v>
      </c>
      <c r="AL39" s="206">
        <v>-25.01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3.22</v>
      </c>
      <c r="E40" s="206">
        <v>0</v>
      </c>
      <c r="F40" s="206">
        <v>0</v>
      </c>
      <c r="G40" s="206">
        <v>0</v>
      </c>
      <c r="H40" s="206">
        <v>0</v>
      </c>
      <c r="I40" s="206">
        <v>20.02</v>
      </c>
      <c r="J40" s="206">
        <v>0.34</v>
      </c>
      <c r="K40" s="206">
        <v>0.39</v>
      </c>
      <c r="L40" s="206">
        <v>0</v>
      </c>
      <c r="M40" s="206">
        <v>1.1599999999999999</v>
      </c>
      <c r="N40" s="206">
        <v>1.52</v>
      </c>
      <c r="O40" s="206">
        <v>0</v>
      </c>
      <c r="P40" s="206">
        <v>0.37</v>
      </c>
      <c r="Q40" s="206">
        <v>1.81</v>
      </c>
      <c r="R40" s="206">
        <v>0.54</v>
      </c>
      <c r="S40" s="206">
        <v>0.34</v>
      </c>
      <c r="T40" s="206">
        <v>1.41</v>
      </c>
      <c r="U40" s="206">
        <v>0.72</v>
      </c>
      <c r="V40" s="206">
        <v>0.8</v>
      </c>
      <c r="W40" s="206">
        <v>0.43</v>
      </c>
      <c r="X40" s="206">
        <v>1.26</v>
      </c>
      <c r="Y40" s="206">
        <v>0</v>
      </c>
      <c r="Z40" s="206">
        <v>13.32</v>
      </c>
      <c r="AA40" s="206">
        <v>1.1599999999999999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42.42</v>
      </c>
      <c r="AI40" s="206">
        <v>0</v>
      </c>
      <c r="AJ40" s="206">
        <v>0</v>
      </c>
      <c r="AK40" s="206">
        <v>0</v>
      </c>
      <c r="AL40" s="206">
        <v>-25.01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3.22</v>
      </c>
      <c r="E41" s="206">
        <v>0</v>
      </c>
      <c r="F41" s="206">
        <v>0</v>
      </c>
      <c r="G41" s="206">
        <v>0</v>
      </c>
      <c r="H41" s="206">
        <v>0</v>
      </c>
      <c r="I41" s="206">
        <v>20.02</v>
      </c>
      <c r="J41" s="206">
        <v>0.34</v>
      </c>
      <c r="K41" s="206">
        <v>0.39</v>
      </c>
      <c r="L41" s="206">
        <v>0</v>
      </c>
      <c r="M41" s="206">
        <v>1.1599999999999999</v>
      </c>
      <c r="N41" s="206">
        <v>1.52</v>
      </c>
      <c r="O41" s="206">
        <v>0</v>
      </c>
      <c r="P41" s="206">
        <v>0.37</v>
      </c>
      <c r="Q41" s="206">
        <v>1.81</v>
      </c>
      <c r="R41" s="206">
        <v>0.54</v>
      </c>
      <c r="S41" s="206">
        <v>0.34</v>
      </c>
      <c r="T41" s="206">
        <v>1.41</v>
      </c>
      <c r="U41" s="206">
        <v>0.72</v>
      </c>
      <c r="V41" s="206">
        <v>1.03</v>
      </c>
      <c r="W41" s="206">
        <v>0.43</v>
      </c>
      <c r="X41" s="206">
        <v>1.26</v>
      </c>
      <c r="Y41" s="206">
        <v>0</v>
      </c>
      <c r="Z41" s="206">
        <v>13.32</v>
      </c>
      <c r="AA41" s="206">
        <v>1.1599999999999999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42.42</v>
      </c>
      <c r="AI41" s="206">
        <v>0</v>
      </c>
      <c r="AJ41" s="206">
        <v>0</v>
      </c>
      <c r="AK41" s="206">
        <v>0</v>
      </c>
      <c r="AL41" s="206">
        <v>-25.01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3.22</v>
      </c>
      <c r="E42" s="206">
        <v>0</v>
      </c>
      <c r="F42" s="206">
        <v>0</v>
      </c>
      <c r="G42" s="206">
        <v>0</v>
      </c>
      <c r="H42" s="206">
        <v>0</v>
      </c>
      <c r="I42" s="206">
        <v>20.02</v>
      </c>
      <c r="J42" s="206">
        <v>0.34</v>
      </c>
      <c r="K42" s="206">
        <v>0.39</v>
      </c>
      <c r="L42" s="206">
        <v>0</v>
      </c>
      <c r="M42" s="206">
        <v>1.1599999999999999</v>
      </c>
      <c r="N42" s="206">
        <v>1.52</v>
      </c>
      <c r="O42" s="206">
        <v>0</v>
      </c>
      <c r="P42" s="206">
        <v>0.37</v>
      </c>
      <c r="Q42" s="206">
        <v>1.81</v>
      </c>
      <c r="R42" s="206">
        <v>0.54</v>
      </c>
      <c r="S42" s="206">
        <v>0.34</v>
      </c>
      <c r="T42" s="206">
        <v>1.41</v>
      </c>
      <c r="U42" s="206">
        <v>0.72</v>
      </c>
      <c r="V42" s="206">
        <v>1.03</v>
      </c>
      <c r="W42" s="206">
        <v>0.43</v>
      </c>
      <c r="X42" s="206">
        <v>1.26</v>
      </c>
      <c r="Y42" s="206">
        <v>0</v>
      </c>
      <c r="Z42" s="206">
        <v>13.32</v>
      </c>
      <c r="AA42" s="206">
        <v>1.1599999999999999</v>
      </c>
      <c r="AB42" s="206">
        <v>0</v>
      </c>
      <c r="AC42" s="206">
        <v>13.94</v>
      </c>
      <c r="AD42" s="206">
        <v>-8.31</v>
      </c>
      <c r="AE42" s="206">
        <v>0</v>
      </c>
      <c r="AF42" s="206">
        <v>0</v>
      </c>
      <c r="AG42" s="206">
        <v>0</v>
      </c>
      <c r="AH42" s="206">
        <v>42.42</v>
      </c>
      <c r="AI42" s="206">
        <v>0</v>
      </c>
      <c r="AJ42" s="206">
        <v>0</v>
      </c>
      <c r="AK42" s="206">
        <v>0</v>
      </c>
      <c r="AL42" s="206">
        <v>-25.01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27.92</v>
      </c>
      <c r="J43" s="206">
        <v>0.34</v>
      </c>
      <c r="K43" s="206">
        <v>0.39</v>
      </c>
      <c r="L43" s="206">
        <v>0</v>
      </c>
      <c r="M43" s="206">
        <v>1.1599999999999999</v>
      </c>
      <c r="N43" s="206">
        <v>1.52</v>
      </c>
      <c r="O43" s="206">
        <v>0</v>
      </c>
      <c r="P43" s="206">
        <v>0.37</v>
      </c>
      <c r="Q43" s="206">
        <v>1.81</v>
      </c>
      <c r="R43" s="206">
        <v>0.54</v>
      </c>
      <c r="S43" s="206">
        <v>0.34</v>
      </c>
      <c r="T43" s="206">
        <v>1.41</v>
      </c>
      <c r="U43" s="206">
        <v>0.72</v>
      </c>
      <c r="V43" s="206">
        <v>1.03</v>
      </c>
      <c r="W43" s="206">
        <v>0.43</v>
      </c>
      <c r="X43" s="206">
        <v>1.26</v>
      </c>
      <c r="Y43" s="206">
        <v>0</v>
      </c>
      <c r="Z43" s="206">
        <v>13.32</v>
      </c>
      <c r="AA43" s="206">
        <v>1.1599999999999999</v>
      </c>
      <c r="AB43" s="206">
        <v>0</v>
      </c>
      <c r="AC43" s="206">
        <v>13.94</v>
      </c>
      <c r="AD43" s="206">
        <v>-8.31</v>
      </c>
      <c r="AE43" s="206">
        <v>0</v>
      </c>
      <c r="AF43" s="206">
        <v>0</v>
      </c>
      <c r="AG43" s="206">
        <v>0</v>
      </c>
      <c r="AH43" s="206">
        <v>42.42</v>
      </c>
      <c r="AI43" s="206">
        <v>0</v>
      </c>
      <c r="AJ43" s="206">
        <v>0</v>
      </c>
      <c r="AK43" s="206">
        <v>0</v>
      </c>
      <c r="AL43" s="206">
        <v>-25.01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27.92</v>
      </c>
      <c r="J44" s="206">
        <v>0.34</v>
      </c>
      <c r="K44" s="206">
        <v>0.39</v>
      </c>
      <c r="L44" s="206">
        <v>0</v>
      </c>
      <c r="M44" s="206">
        <v>1.1599999999999999</v>
      </c>
      <c r="N44" s="206">
        <v>1.52</v>
      </c>
      <c r="O44" s="206">
        <v>0</v>
      </c>
      <c r="P44" s="206">
        <v>0.37</v>
      </c>
      <c r="Q44" s="206">
        <v>1.81</v>
      </c>
      <c r="R44" s="206">
        <v>0.54</v>
      </c>
      <c r="S44" s="206">
        <v>0.34</v>
      </c>
      <c r="T44" s="206">
        <v>1.41</v>
      </c>
      <c r="U44" s="206">
        <v>0.72</v>
      </c>
      <c r="V44" s="206">
        <v>1.03</v>
      </c>
      <c r="W44" s="206">
        <v>0.43</v>
      </c>
      <c r="X44" s="206">
        <v>1.26</v>
      </c>
      <c r="Y44" s="206">
        <v>0</v>
      </c>
      <c r="Z44" s="206">
        <v>13.32</v>
      </c>
      <c r="AA44" s="206">
        <v>1.1599999999999999</v>
      </c>
      <c r="AB44" s="206">
        <v>0</v>
      </c>
      <c r="AC44" s="206">
        <v>13.94</v>
      </c>
      <c r="AD44" s="206">
        <v>-8.31</v>
      </c>
      <c r="AE44" s="206">
        <v>0</v>
      </c>
      <c r="AF44" s="206">
        <v>0</v>
      </c>
      <c r="AG44" s="206">
        <v>0</v>
      </c>
      <c r="AH44" s="206">
        <v>42.42</v>
      </c>
      <c r="AI44" s="206">
        <v>0</v>
      </c>
      <c r="AJ44" s="206">
        <v>0</v>
      </c>
      <c r="AK44" s="206">
        <v>0</v>
      </c>
      <c r="AL44" s="206">
        <v>-25.01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27.92</v>
      </c>
      <c r="J45" s="206">
        <v>0.34</v>
      </c>
      <c r="K45" s="206">
        <v>0.39</v>
      </c>
      <c r="L45" s="206">
        <v>0</v>
      </c>
      <c r="M45" s="206">
        <v>1.1599999999999999</v>
      </c>
      <c r="N45" s="206">
        <v>1.52</v>
      </c>
      <c r="O45" s="206">
        <v>0</v>
      </c>
      <c r="P45" s="206">
        <v>0.37</v>
      </c>
      <c r="Q45" s="206">
        <v>1.81</v>
      </c>
      <c r="R45" s="206">
        <v>0.54</v>
      </c>
      <c r="S45" s="206">
        <v>0.34</v>
      </c>
      <c r="T45" s="206">
        <v>1.41</v>
      </c>
      <c r="U45" s="206">
        <v>0.72</v>
      </c>
      <c r="V45" s="206">
        <v>1.03</v>
      </c>
      <c r="W45" s="206">
        <v>0.43</v>
      </c>
      <c r="X45" s="206">
        <v>1.26</v>
      </c>
      <c r="Y45" s="206">
        <v>0</v>
      </c>
      <c r="Z45" s="206">
        <v>13.32</v>
      </c>
      <c r="AA45" s="206">
        <v>1.1599999999999999</v>
      </c>
      <c r="AB45" s="206">
        <v>0</v>
      </c>
      <c r="AC45" s="206">
        <v>13.94</v>
      </c>
      <c r="AD45" s="206">
        <v>-8.31</v>
      </c>
      <c r="AE45" s="206">
        <v>0</v>
      </c>
      <c r="AF45" s="206">
        <v>0</v>
      </c>
      <c r="AG45" s="206">
        <v>0</v>
      </c>
      <c r="AH45" s="206">
        <v>42.42</v>
      </c>
      <c r="AI45" s="206">
        <v>0</v>
      </c>
      <c r="AJ45" s="206">
        <v>0</v>
      </c>
      <c r="AK45" s="206">
        <v>0</v>
      </c>
      <c r="AL45" s="206">
        <v>-18.489999999999998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27.92</v>
      </c>
      <c r="J46" s="206">
        <v>0.34</v>
      </c>
      <c r="K46" s="206">
        <v>0.39</v>
      </c>
      <c r="L46" s="206">
        <v>0</v>
      </c>
      <c r="M46" s="206">
        <v>1.1599999999999999</v>
      </c>
      <c r="N46" s="206">
        <v>1.52</v>
      </c>
      <c r="O46" s="206">
        <v>0</v>
      </c>
      <c r="P46" s="206">
        <v>0.37</v>
      </c>
      <c r="Q46" s="206">
        <v>3.35</v>
      </c>
      <c r="R46" s="206">
        <v>0.54</v>
      </c>
      <c r="S46" s="206">
        <v>0.34</v>
      </c>
      <c r="T46" s="206">
        <v>1.41</v>
      </c>
      <c r="U46" s="206">
        <v>0.72</v>
      </c>
      <c r="V46" s="206">
        <v>1.03</v>
      </c>
      <c r="W46" s="206">
        <v>0.43</v>
      </c>
      <c r="X46" s="206">
        <v>1.26</v>
      </c>
      <c r="Y46" s="206">
        <v>0</v>
      </c>
      <c r="Z46" s="206">
        <v>13.32</v>
      </c>
      <c r="AA46" s="206">
        <v>1.1599999999999999</v>
      </c>
      <c r="AB46" s="206">
        <v>0</v>
      </c>
      <c r="AC46" s="206">
        <v>13.94</v>
      </c>
      <c r="AD46" s="206">
        <v>-8.31</v>
      </c>
      <c r="AE46" s="206">
        <v>0</v>
      </c>
      <c r="AF46" s="206">
        <v>0</v>
      </c>
      <c r="AG46" s="206">
        <v>0</v>
      </c>
      <c r="AH46" s="206">
        <v>42.42</v>
      </c>
      <c r="AI46" s="206">
        <v>0</v>
      </c>
      <c r="AJ46" s="206">
        <v>0</v>
      </c>
      <c r="AK46" s="206">
        <v>0</v>
      </c>
      <c r="AL46" s="206">
        <v>-18.489999999999998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20.02</v>
      </c>
      <c r="J47" s="206">
        <v>0.34</v>
      </c>
      <c r="K47" s="206">
        <v>0.39</v>
      </c>
      <c r="L47" s="206">
        <v>0</v>
      </c>
      <c r="M47" s="206">
        <v>1.1599999999999999</v>
      </c>
      <c r="N47" s="206">
        <v>1.52</v>
      </c>
      <c r="O47" s="206">
        <v>0</v>
      </c>
      <c r="P47" s="206">
        <v>1.79</v>
      </c>
      <c r="Q47" s="206">
        <v>3.61</v>
      </c>
      <c r="R47" s="206">
        <v>0.54</v>
      </c>
      <c r="S47" s="206">
        <v>0.34</v>
      </c>
      <c r="T47" s="206">
        <v>1.41</v>
      </c>
      <c r="U47" s="206">
        <v>0.72</v>
      </c>
      <c r="V47" s="206">
        <v>1.03</v>
      </c>
      <c r="W47" s="206">
        <v>0.4</v>
      </c>
      <c r="X47" s="206">
        <v>1.26</v>
      </c>
      <c r="Y47" s="206">
        <v>0</v>
      </c>
      <c r="Z47" s="206">
        <v>13.32</v>
      </c>
      <c r="AA47" s="206">
        <v>1.1599999999999999</v>
      </c>
      <c r="AB47" s="206">
        <v>0</v>
      </c>
      <c r="AC47" s="206">
        <v>12.92</v>
      </c>
      <c r="AD47" s="206">
        <v>-8.9</v>
      </c>
      <c r="AE47" s="206">
        <v>0</v>
      </c>
      <c r="AF47" s="206">
        <v>0</v>
      </c>
      <c r="AG47" s="206">
        <v>0</v>
      </c>
      <c r="AH47" s="206">
        <v>42.42</v>
      </c>
      <c r="AI47" s="206">
        <v>0</v>
      </c>
      <c r="AJ47" s="206">
        <v>0</v>
      </c>
      <c r="AK47" s="206">
        <v>0</v>
      </c>
      <c r="AL47" s="206">
        <v>-18.489999999999998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20.02</v>
      </c>
      <c r="J48" s="206">
        <v>0.34</v>
      </c>
      <c r="K48" s="206">
        <v>0.39</v>
      </c>
      <c r="L48" s="206">
        <v>0</v>
      </c>
      <c r="M48" s="206">
        <v>1.1599999999999999</v>
      </c>
      <c r="N48" s="206">
        <v>1.52</v>
      </c>
      <c r="O48" s="206">
        <v>0</v>
      </c>
      <c r="P48" s="206">
        <v>1.79</v>
      </c>
      <c r="Q48" s="206">
        <v>0.83</v>
      </c>
      <c r="R48" s="206">
        <v>0.54</v>
      </c>
      <c r="S48" s="206">
        <v>0.34</v>
      </c>
      <c r="T48" s="206">
        <v>1.41</v>
      </c>
      <c r="U48" s="206">
        <v>0.72</v>
      </c>
      <c r="V48" s="206">
        <v>1.03</v>
      </c>
      <c r="W48" s="206">
        <v>0.4</v>
      </c>
      <c r="X48" s="206">
        <v>1.26</v>
      </c>
      <c r="Y48" s="206">
        <v>0</v>
      </c>
      <c r="Z48" s="206">
        <v>13.32</v>
      </c>
      <c r="AA48" s="206">
        <v>1.1599999999999999</v>
      </c>
      <c r="AB48" s="206">
        <v>0</v>
      </c>
      <c r="AC48" s="206">
        <v>12.92</v>
      </c>
      <c r="AD48" s="206">
        <v>-8.9</v>
      </c>
      <c r="AE48" s="206">
        <v>0</v>
      </c>
      <c r="AF48" s="206">
        <v>0</v>
      </c>
      <c r="AG48" s="206">
        <v>0</v>
      </c>
      <c r="AH48" s="206">
        <v>42.42</v>
      </c>
      <c r="AI48" s="206">
        <v>0</v>
      </c>
      <c r="AJ48" s="206">
        <v>0</v>
      </c>
      <c r="AK48" s="206">
        <v>0</v>
      </c>
      <c r="AL48" s="206">
        <v>-18.489999999999998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20.02</v>
      </c>
      <c r="J49" s="206">
        <v>0.34</v>
      </c>
      <c r="K49" s="206">
        <v>0.39</v>
      </c>
      <c r="L49" s="206">
        <v>0</v>
      </c>
      <c r="M49" s="206">
        <v>1.1599999999999999</v>
      </c>
      <c r="N49" s="206">
        <v>1.52</v>
      </c>
      <c r="O49" s="206">
        <v>0</v>
      </c>
      <c r="P49" s="206">
        <v>1.79</v>
      </c>
      <c r="Q49" s="206">
        <v>0.71</v>
      </c>
      <c r="R49" s="206">
        <v>0.54</v>
      </c>
      <c r="S49" s="206">
        <v>0.34</v>
      </c>
      <c r="T49" s="206">
        <v>1.41</v>
      </c>
      <c r="U49" s="206">
        <v>0.72</v>
      </c>
      <c r="V49" s="206">
        <v>1.03</v>
      </c>
      <c r="W49" s="206">
        <v>0.41</v>
      </c>
      <c r="X49" s="206">
        <v>1.26</v>
      </c>
      <c r="Y49" s="206">
        <v>0</v>
      </c>
      <c r="Z49" s="206">
        <v>13.32</v>
      </c>
      <c r="AA49" s="206">
        <v>1.1599999999999999</v>
      </c>
      <c r="AB49" s="206">
        <v>0</v>
      </c>
      <c r="AC49" s="206">
        <v>12.92</v>
      </c>
      <c r="AD49" s="206">
        <v>-8.9</v>
      </c>
      <c r="AE49" s="206">
        <v>0</v>
      </c>
      <c r="AF49" s="206">
        <v>0</v>
      </c>
      <c r="AG49" s="206">
        <v>0</v>
      </c>
      <c r="AH49" s="206">
        <v>42.42</v>
      </c>
      <c r="AI49" s="206">
        <v>0</v>
      </c>
      <c r="AJ49" s="206">
        <v>0</v>
      </c>
      <c r="AK49" s="206">
        <v>0</v>
      </c>
      <c r="AL49" s="206">
        <v>-18.489999999999998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20.02</v>
      </c>
      <c r="J50" s="206">
        <v>0.34</v>
      </c>
      <c r="K50" s="206">
        <v>0.39</v>
      </c>
      <c r="L50" s="206">
        <v>0</v>
      </c>
      <c r="M50" s="206">
        <v>1.1599999999999999</v>
      </c>
      <c r="N50" s="206">
        <v>1.52</v>
      </c>
      <c r="O50" s="206">
        <v>0</v>
      </c>
      <c r="P50" s="206">
        <v>1.79</v>
      </c>
      <c r="Q50" s="206">
        <v>0.23</v>
      </c>
      <c r="R50" s="206">
        <v>0.54</v>
      </c>
      <c r="S50" s="206">
        <v>0.34</v>
      </c>
      <c r="T50" s="206">
        <v>1.41</v>
      </c>
      <c r="U50" s="206">
        <v>0.72</v>
      </c>
      <c r="V50" s="206">
        <v>1.03</v>
      </c>
      <c r="W50" s="206">
        <v>0.41</v>
      </c>
      <c r="X50" s="206">
        <v>1.26</v>
      </c>
      <c r="Y50" s="206">
        <v>0</v>
      </c>
      <c r="Z50" s="206">
        <v>13.32</v>
      </c>
      <c r="AA50" s="206">
        <v>1.1599999999999999</v>
      </c>
      <c r="AB50" s="206">
        <v>0</v>
      </c>
      <c r="AC50" s="206">
        <v>12.92</v>
      </c>
      <c r="AD50" s="206">
        <v>-8.9</v>
      </c>
      <c r="AE50" s="206">
        <v>0</v>
      </c>
      <c r="AF50" s="206">
        <v>0</v>
      </c>
      <c r="AG50" s="206">
        <v>0</v>
      </c>
      <c r="AH50" s="206">
        <v>42.42</v>
      </c>
      <c r="AI50" s="206">
        <v>0</v>
      </c>
      <c r="AJ50" s="206">
        <v>0</v>
      </c>
      <c r="AK50" s="206">
        <v>0</v>
      </c>
      <c r="AL50" s="206">
        <v>-18.489999999999998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20.02</v>
      </c>
      <c r="J51" s="206">
        <v>0.34</v>
      </c>
      <c r="K51" s="206">
        <v>0.39</v>
      </c>
      <c r="L51" s="206">
        <v>0</v>
      </c>
      <c r="M51" s="206">
        <v>1.1599999999999999</v>
      </c>
      <c r="N51" s="206">
        <v>1.52</v>
      </c>
      <c r="O51" s="206">
        <v>0</v>
      </c>
      <c r="P51" s="206">
        <v>1.79</v>
      </c>
      <c r="Q51" s="206">
        <v>3.49</v>
      </c>
      <c r="R51" s="206">
        <v>0.54</v>
      </c>
      <c r="S51" s="206">
        <v>0.34</v>
      </c>
      <c r="T51" s="206">
        <v>1.41</v>
      </c>
      <c r="U51" s="206">
        <v>0.72</v>
      </c>
      <c r="V51" s="206">
        <v>1.03</v>
      </c>
      <c r="W51" s="206">
        <v>0.42</v>
      </c>
      <c r="X51" s="206">
        <v>1.26</v>
      </c>
      <c r="Y51" s="206">
        <v>0</v>
      </c>
      <c r="Z51" s="206">
        <v>13.32</v>
      </c>
      <c r="AA51" s="206">
        <v>1.1599999999999999</v>
      </c>
      <c r="AB51" s="206">
        <v>0</v>
      </c>
      <c r="AC51" s="206">
        <v>12.92</v>
      </c>
      <c r="AD51" s="206">
        <v>-8.9</v>
      </c>
      <c r="AE51" s="206">
        <v>0</v>
      </c>
      <c r="AF51" s="206">
        <v>0</v>
      </c>
      <c r="AG51" s="206">
        <v>0</v>
      </c>
      <c r="AH51" s="206">
        <v>42.42</v>
      </c>
      <c r="AI51" s="206">
        <v>0</v>
      </c>
      <c r="AJ51" s="206">
        <v>0</v>
      </c>
      <c r="AK51" s="206">
        <v>-69.599999999999994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20.02</v>
      </c>
      <c r="J52" s="206">
        <v>0.34</v>
      </c>
      <c r="K52" s="206">
        <v>0.39</v>
      </c>
      <c r="L52" s="206">
        <v>0</v>
      </c>
      <c r="M52" s="206">
        <v>1.1599999999999999</v>
      </c>
      <c r="N52" s="206">
        <v>1.52</v>
      </c>
      <c r="O52" s="206">
        <v>0</v>
      </c>
      <c r="P52" s="206">
        <v>1.79</v>
      </c>
      <c r="Q52" s="206">
        <v>3.49</v>
      </c>
      <c r="R52" s="206">
        <v>0.54</v>
      </c>
      <c r="S52" s="206">
        <v>0.34</v>
      </c>
      <c r="T52" s="206">
        <v>1.41</v>
      </c>
      <c r="U52" s="206">
        <v>0.72</v>
      </c>
      <c r="V52" s="206">
        <v>1.03</v>
      </c>
      <c r="W52" s="206">
        <v>0.42</v>
      </c>
      <c r="X52" s="206">
        <v>1.26</v>
      </c>
      <c r="Y52" s="206">
        <v>0</v>
      </c>
      <c r="Z52" s="206">
        <v>13.32</v>
      </c>
      <c r="AA52" s="206">
        <v>1.1599999999999999</v>
      </c>
      <c r="AB52" s="206">
        <v>0</v>
      </c>
      <c r="AC52" s="206">
        <v>12.92</v>
      </c>
      <c r="AD52" s="206">
        <v>-8.9</v>
      </c>
      <c r="AE52" s="206">
        <v>0</v>
      </c>
      <c r="AF52" s="206">
        <v>0</v>
      </c>
      <c r="AG52" s="206">
        <v>0</v>
      </c>
      <c r="AH52" s="206">
        <v>42.42</v>
      </c>
      <c r="AI52" s="206">
        <v>0</v>
      </c>
      <c r="AJ52" s="206">
        <v>0</v>
      </c>
      <c r="AK52" s="206">
        <v>-69.599999999999994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20.02</v>
      </c>
      <c r="J53" s="206">
        <v>0</v>
      </c>
      <c r="K53" s="206">
        <v>0.39</v>
      </c>
      <c r="L53" s="206">
        <v>0</v>
      </c>
      <c r="M53" s="206">
        <v>1.1599999999999999</v>
      </c>
      <c r="N53" s="206">
        <v>1.52</v>
      </c>
      <c r="O53" s="206">
        <v>0</v>
      </c>
      <c r="P53" s="206">
        <v>1.79</v>
      </c>
      <c r="Q53" s="206">
        <v>3.49</v>
      </c>
      <c r="R53" s="206">
        <v>0.54</v>
      </c>
      <c r="S53" s="206">
        <v>0.34</v>
      </c>
      <c r="T53" s="206">
        <v>1.41</v>
      </c>
      <c r="U53" s="206">
        <v>0.72</v>
      </c>
      <c r="V53" s="206">
        <v>1.01</v>
      </c>
      <c r="W53" s="206">
        <v>0.42</v>
      </c>
      <c r="X53" s="206">
        <v>1.26</v>
      </c>
      <c r="Y53" s="206">
        <v>0</v>
      </c>
      <c r="Z53" s="206">
        <v>13.32</v>
      </c>
      <c r="AA53" s="206">
        <v>1.1599999999999999</v>
      </c>
      <c r="AB53" s="206">
        <v>0</v>
      </c>
      <c r="AC53" s="206">
        <v>12.92</v>
      </c>
      <c r="AD53" s="206">
        <v>-8.9</v>
      </c>
      <c r="AE53" s="206">
        <v>0</v>
      </c>
      <c r="AF53" s="206">
        <v>0</v>
      </c>
      <c r="AG53" s="206">
        <v>0</v>
      </c>
      <c r="AH53" s="206">
        <v>42.42</v>
      </c>
      <c r="AI53" s="206">
        <v>0</v>
      </c>
      <c r="AJ53" s="206">
        <v>0</v>
      </c>
      <c r="AK53" s="206">
        <v>-57.47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20.02</v>
      </c>
      <c r="J54" s="206">
        <v>0</v>
      </c>
      <c r="K54" s="206">
        <v>0.39</v>
      </c>
      <c r="L54" s="206">
        <v>0</v>
      </c>
      <c r="M54" s="206">
        <v>1.1599999999999999</v>
      </c>
      <c r="N54" s="206">
        <v>1.52</v>
      </c>
      <c r="O54" s="206">
        <v>0</v>
      </c>
      <c r="P54" s="206">
        <v>1.79</v>
      </c>
      <c r="Q54" s="206">
        <v>3.49</v>
      </c>
      <c r="R54" s="206">
        <v>0.54</v>
      </c>
      <c r="S54" s="206">
        <v>0.34</v>
      </c>
      <c r="T54" s="206">
        <v>1.41</v>
      </c>
      <c r="U54" s="206">
        <v>0.72</v>
      </c>
      <c r="V54" s="206">
        <v>1.01</v>
      </c>
      <c r="W54" s="206">
        <v>0.42</v>
      </c>
      <c r="X54" s="206">
        <v>1.26</v>
      </c>
      <c r="Y54" s="206">
        <v>0</v>
      </c>
      <c r="Z54" s="206">
        <v>13.32</v>
      </c>
      <c r="AA54" s="206">
        <v>1.1599999999999999</v>
      </c>
      <c r="AB54" s="206">
        <v>0</v>
      </c>
      <c r="AC54" s="206">
        <v>12.92</v>
      </c>
      <c r="AD54" s="206">
        <v>-8.9</v>
      </c>
      <c r="AE54" s="206">
        <v>0</v>
      </c>
      <c r="AF54" s="206">
        <v>0</v>
      </c>
      <c r="AG54" s="206">
        <v>0</v>
      </c>
      <c r="AH54" s="206">
        <v>42.42</v>
      </c>
      <c r="AI54" s="206">
        <v>0</v>
      </c>
      <c r="AJ54" s="206">
        <v>0</v>
      </c>
      <c r="AK54" s="206">
        <v>-57.47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24.39</v>
      </c>
      <c r="J55" s="206">
        <v>0</v>
      </c>
      <c r="K55" s="206">
        <v>0.39</v>
      </c>
      <c r="L55" s="206">
        <v>10.66</v>
      </c>
      <c r="M55" s="206">
        <v>1.1599999999999999</v>
      </c>
      <c r="N55" s="206">
        <v>1.52</v>
      </c>
      <c r="O55" s="206">
        <v>0</v>
      </c>
      <c r="P55" s="206">
        <v>1.79</v>
      </c>
      <c r="Q55" s="206">
        <v>3.49</v>
      </c>
      <c r="R55" s="206">
        <v>0.54</v>
      </c>
      <c r="S55" s="206">
        <v>0.34</v>
      </c>
      <c r="T55" s="206">
        <v>1.41</v>
      </c>
      <c r="U55" s="206">
        <v>0.72</v>
      </c>
      <c r="V55" s="206">
        <v>1.01</v>
      </c>
      <c r="W55" s="206">
        <v>0.42</v>
      </c>
      <c r="X55" s="206">
        <v>1.26</v>
      </c>
      <c r="Y55" s="206">
        <v>0</v>
      </c>
      <c r="Z55" s="206">
        <v>13.32</v>
      </c>
      <c r="AA55" s="206">
        <v>1.1599999999999999</v>
      </c>
      <c r="AB55" s="206">
        <v>0</v>
      </c>
      <c r="AC55" s="206">
        <v>12.92</v>
      </c>
      <c r="AD55" s="206">
        <v>-8.9</v>
      </c>
      <c r="AE55" s="206">
        <v>0</v>
      </c>
      <c r="AF55" s="206">
        <v>0</v>
      </c>
      <c r="AG55" s="206">
        <v>0</v>
      </c>
      <c r="AH55" s="206">
        <v>42.42</v>
      </c>
      <c r="AI55" s="206">
        <v>0</v>
      </c>
      <c r="AJ55" s="206">
        <v>0</v>
      </c>
      <c r="AK55" s="206">
        <v>-57.47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24.39</v>
      </c>
      <c r="J56" s="206">
        <v>0</v>
      </c>
      <c r="K56" s="206">
        <v>0.39</v>
      </c>
      <c r="L56" s="206">
        <v>0.86</v>
      </c>
      <c r="M56" s="206">
        <v>1.1599999999999999</v>
      </c>
      <c r="N56" s="206">
        <v>1.52</v>
      </c>
      <c r="O56" s="206">
        <v>0</v>
      </c>
      <c r="P56" s="206">
        <v>1.79</v>
      </c>
      <c r="Q56" s="206">
        <v>3.49</v>
      </c>
      <c r="R56" s="206">
        <v>0.54</v>
      </c>
      <c r="S56" s="206">
        <v>0.34</v>
      </c>
      <c r="T56" s="206">
        <v>1.41</v>
      </c>
      <c r="U56" s="206">
        <v>0.72</v>
      </c>
      <c r="V56" s="206">
        <v>1.01</v>
      </c>
      <c r="W56" s="206">
        <v>0.42</v>
      </c>
      <c r="X56" s="206">
        <v>1.26</v>
      </c>
      <c r="Y56" s="206">
        <v>0</v>
      </c>
      <c r="Z56" s="206">
        <v>13.32</v>
      </c>
      <c r="AA56" s="206">
        <v>1.1599999999999999</v>
      </c>
      <c r="AB56" s="206">
        <v>0</v>
      </c>
      <c r="AC56" s="206">
        <v>12.92</v>
      </c>
      <c r="AD56" s="206">
        <v>-8.9</v>
      </c>
      <c r="AE56" s="206">
        <v>0</v>
      </c>
      <c r="AF56" s="206">
        <v>0</v>
      </c>
      <c r="AG56" s="206">
        <v>0</v>
      </c>
      <c r="AH56" s="206">
        <v>42.42</v>
      </c>
      <c r="AI56" s="206">
        <v>0</v>
      </c>
      <c r="AJ56" s="206">
        <v>0</v>
      </c>
      <c r="AK56" s="206">
        <v>-57.47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24.39</v>
      </c>
      <c r="J57" s="206">
        <v>0</v>
      </c>
      <c r="K57" s="206">
        <v>0.39</v>
      </c>
      <c r="L57" s="206">
        <v>22.86</v>
      </c>
      <c r="M57" s="206">
        <v>1.1599999999999999</v>
      </c>
      <c r="N57" s="206">
        <v>1.52</v>
      </c>
      <c r="O57" s="206">
        <v>0</v>
      </c>
      <c r="P57" s="206">
        <v>1.79</v>
      </c>
      <c r="Q57" s="206">
        <v>3.49</v>
      </c>
      <c r="R57" s="206">
        <v>0.54</v>
      </c>
      <c r="S57" s="206">
        <v>0.34</v>
      </c>
      <c r="T57" s="206">
        <v>1.41</v>
      </c>
      <c r="U57" s="206">
        <v>0.72</v>
      </c>
      <c r="V57" s="206">
        <v>1.01</v>
      </c>
      <c r="W57" s="206">
        <v>0.42</v>
      </c>
      <c r="X57" s="206">
        <v>1.26</v>
      </c>
      <c r="Y57" s="206">
        <v>0</v>
      </c>
      <c r="Z57" s="206">
        <v>13.32</v>
      </c>
      <c r="AA57" s="206">
        <v>1.1599999999999999</v>
      </c>
      <c r="AB57" s="206">
        <v>0</v>
      </c>
      <c r="AC57" s="206">
        <v>12.92</v>
      </c>
      <c r="AD57" s="206">
        <v>-8.9</v>
      </c>
      <c r="AE57" s="206">
        <v>0</v>
      </c>
      <c r="AF57" s="206">
        <v>0</v>
      </c>
      <c r="AG57" s="206">
        <v>0</v>
      </c>
      <c r="AH57" s="206">
        <v>42.42</v>
      </c>
      <c r="AI57" s="206">
        <v>0</v>
      </c>
      <c r="AJ57" s="206">
        <v>0</v>
      </c>
      <c r="AK57" s="206">
        <v>-57.47</v>
      </c>
      <c r="AL57" s="206">
        <v>5.44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24.39</v>
      </c>
      <c r="J58" s="206">
        <v>0</v>
      </c>
      <c r="K58" s="206">
        <v>0.39</v>
      </c>
      <c r="L58" s="206">
        <v>22.86</v>
      </c>
      <c r="M58" s="206">
        <v>1.1599999999999999</v>
      </c>
      <c r="N58" s="206">
        <v>1.52</v>
      </c>
      <c r="O58" s="206">
        <v>0</v>
      </c>
      <c r="P58" s="206">
        <v>1.79</v>
      </c>
      <c r="Q58" s="206">
        <v>3.49</v>
      </c>
      <c r="R58" s="206">
        <v>0.54</v>
      </c>
      <c r="S58" s="206">
        <v>0.34</v>
      </c>
      <c r="T58" s="206">
        <v>1.41</v>
      </c>
      <c r="U58" s="206">
        <v>0.72</v>
      </c>
      <c r="V58" s="206">
        <v>1.01</v>
      </c>
      <c r="W58" s="206">
        <v>0.42</v>
      </c>
      <c r="X58" s="206">
        <v>1.26</v>
      </c>
      <c r="Y58" s="206">
        <v>0</v>
      </c>
      <c r="Z58" s="206">
        <v>13.32</v>
      </c>
      <c r="AA58" s="206">
        <v>1.1599999999999999</v>
      </c>
      <c r="AB58" s="206">
        <v>0</v>
      </c>
      <c r="AC58" s="206">
        <v>12.92</v>
      </c>
      <c r="AD58" s="206">
        <v>-8.9</v>
      </c>
      <c r="AE58" s="206">
        <v>0</v>
      </c>
      <c r="AF58" s="206">
        <v>0</v>
      </c>
      <c r="AG58" s="206">
        <v>0</v>
      </c>
      <c r="AH58" s="206">
        <v>42.42</v>
      </c>
      <c r="AI58" s="206">
        <v>0</v>
      </c>
      <c r="AJ58" s="206">
        <v>0</v>
      </c>
      <c r="AK58" s="206">
        <v>-57.47</v>
      </c>
      <c r="AL58" s="206">
        <v>5.44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24.39</v>
      </c>
      <c r="J59" s="206">
        <v>0</v>
      </c>
      <c r="K59" s="206">
        <v>0.39</v>
      </c>
      <c r="L59" s="206">
        <v>33.520000000000003</v>
      </c>
      <c r="M59" s="206">
        <v>1.1599999999999999</v>
      </c>
      <c r="N59" s="206">
        <v>1.52</v>
      </c>
      <c r="O59" s="206">
        <v>0</v>
      </c>
      <c r="P59" s="206">
        <v>1.79</v>
      </c>
      <c r="Q59" s="206">
        <v>3.49</v>
      </c>
      <c r="R59" s="206">
        <v>0.54</v>
      </c>
      <c r="S59" s="206">
        <v>0.34</v>
      </c>
      <c r="T59" s="206">
        <v>1.41</v>
      </c>
      <c r="U59" s="206">
        <v>0.72</v>
      </c>
      <c r="V59" s="206">
        <v>1.01</v>
      </c>
      <c r="W59" s="206">
        <v>0.42</v>
      </c>
      <c r="X59" s="206">
        <v>1.26</v>
      </c>
      <c r="Y59" s="206">
        <v>0</v>
      </c>
      <c r="Z59" s="206">
        <v>13.32</v>
      </c>
      <c r="AA59" s="206">
        <v>1.1599999999999999</v>
      </c>
      <c r="AB59" s="206">
        <v>0</v>
      </c>
      <c r="AC59" s="206">
        <v>12.92</v>
      </c>
      <c r="AD59" s="206">
        <v>-8.9</v>
      </c>
      <c r="AE59" s="206">
        <v>0</v>
      </c>
      <c r="AF59" s="206">
        <v>0</v>
      </c>
      <c r="AG59" s="206">
        <v>0</v>
      </c>
      <c r="AH59" s="206">
        <v>42.42</v>
      </c>
      <c r="AI59" s="206">
        <v>0</v>
      </c>
      <c r="AJ59" s="206">
        <v>0</v>
      </c>
      <c r="AK59" s="206">
        <v>-69.599999999999994</v>
      </c>
      <c r="AL59" s="206">
        <v>5.44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24.39</v>
      </c>
      <c r="J60" s="206">
        <v>0</v>
      </c>
      <c r="K60" s="206">
        <v>0.39</v>
      </c>
      <c r="L60" s="206">
        <v>23.72</v>
      </c>
      <c r="M60" s="206">
        <v>1.1599999999999999</v>
      </c>
      <c r="N60" s="206">
        <v>1.52</v>
      </c>
      <c r="O60" s="206">
        <v>0</v>
      </c>
      <c r="P60" s="206">
        <v>1.79</v>
      </c>
      <c r="Q60" s="206">
        <v>3.49</v>
      </c>
      <c r="R60" s="206">
        <v>0.54</v>
      </c>
      <c r="S60" s="206">
        <v>0.34</v>
      </c>
      <c r="T60" s="206">
        <v>1.41</v>
      </c>
      <c r="U60" s="206">
        <v>0.72</v>
      </c>
      <c r="V60" s="206">
        <v>1.01</v>
      </c>
      <c r="W60" s="206">
        <v>0.42</v>
      </c>
      <c r="X60" s="206">
        <v>1.26</v>
      </c>
      <c r="Y60" s="206">
        <v>0</v>
      </c>
      <c r="Z60" s="206">
        <v>13.32</v>
      </c>
      <c r="AA60" s="206">
        <v>1.1599999999999999</v>
      </c>
      <c r="AB60" s="206">
        <v>0</v>
      </c>
      <c r="AC60" s="206">
        <v>12.92</v>
      </c>
      <c r="AD60" s="206">
        <v>-8.9</v>
      </c>
      <c r="AE60" s="206">
        <v>0</v>
      </c>
      <c r="AF60" s="206">
        <v>0</v>
      </c>
      <c r="AG60" s="206">
        <v>0</v>
      </c>
      <c r="AH60" s="206">
        <v>42.42</v>
      </c>
      <c r="AI60" s="206">
        <v>0</v>
      </c>
      <c r="AJ60" s="206">
        <v>0</v>
      </c>
      <c r="AK60" s="206">
        <v>-69.599999999999994</v>
      </c>
      <c r="AL60" s="206">
        <v>5.44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24.39</v>
      </c>
      <c r="J61" s="206">
        <v>0</v>
      </c>
      <c r="K61" s="206">
        <v>0.39</v>
      </c>
      <c r="L61" s="206">
        <v>33.03</v>
      </c>
      <c r="M61" s="206">
        <v>1.1599999999999999</v>
      </c>
      <c r="N61" s="206">
        <v>1.52</v>
      </c>
      <c r="O61" s="206">
        <v>0</v>
      </c>
      <c r="P61" s="206">
        <v>1.79</v>
      </c>
      <c r="Q61" s="206">
        <v>3.49</v>
      </c>
      <c r="R61" s="206">
        <v>0.54</v>
      </c>
      <c r="S61" s="206">
        <v>0.34</v>
      </c>
      <c r="T61" s="206">
        <v>1.41</v>
      </c>
      <c r="U61" s="206">
        <v>0.72</v>
      </c>
      <c r="V61" s="206">
        <v>1.01</v>
      </c>
      <c r="W61" s="206">
        <v>0.42</v>
      </c>
      <c r="X61" s="206">
        <v>1.26</v>
      </c>
      <c r="Y61" s="206">
        <v>0</v>
      </c>
      <c r="Z61" s="206">
        <v>13.32</v>
      </c>
      <c r="AA61" s="206">
        <v>1.1599999999999999</v>
      </c>
      <c r="AB61" s="206">
        <v>0</v>
      </c>
      <c r="AC61" s="206">
        <v>12.92</v>
      </c>
      <c r="AD61" s="206">
        <v>-8.9</v>
      </c>
      <c r="AE61" s="206">
        <v>0</v>
      </c>
      <c r="AF61" s="206">
        <v>0</v>
      </c>
      <c r="AG61" s="206">
        <v>0</v>
      </c>
      <c r="AH61" s="206">
        <v>42.42</v>
      </c>
      <c r="AI61" s="206">
        <v>0</v>
      </c>
      <c r="AJ61" s="206">
        <v>0</v>
      </c>
      <c r="AK61" s="206">
        <v>-69.599999999999994</v>
      </c>
      <c r="AL61" s="206">
        <v>5.44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24.39</v>
      </c>
      <c r="J62" s="206">
        <v>0</v>
      </c>
      <c r="K62" s="206">
        <v>0.39</v>
      </c>
      <c r="L62" s="206">
        <v>33.03</v>
      </c>
      <c r="M62" s="206">
        <v>1.1599999999999999</v>
      </c>
      <c r="N62" s="206">
        <v>1.52</v>
      </c>
      <c r="O62" s="206">
        <v>0</v>
      </c>
      <c r="P62" s="206">
        <v>1.79</v>
      </c>
      <c r="Q62" s="206">
        <v>3.49</v>
      </c>
      <c r="R62" s="206">
        <v>0.54</v>
      </c>
      <c r="S62" s="206">
        <v>0.34</v>
      </c>
      <c r="T62" s="206">
        <v>1.41</v>
      </c>
      <c r="U62" s="206">
        <v>0.72</v>
      </c>
      <c r="V62" s="206">
        <v>1.01</v>
      </c>
      <c r="W62" s="206">
        <v>0.42</v>
      </c>
      <c r="X62" s="206">
        <v>1.26</v>
      </c>
      <c r="Y62" s="206">
        <v>0</v>
      </c>
      <c r="Z62" s="206">
        <v>13.32</v>
      </c>
      <c r="AA62" s="206">
        <v>1.1599999999999999</v>
      </c>
      <c r="AB62" s="206">
        <v>0</v>
      </c>
      <c r="AC62" s="206">
        <v>12.92</v>
      </c>
      <c r="AD62" s="206">
        <v>-8.9</v>
      </c>
      <c r="AE62" s="206">
        <v>0</v>
      </c>
      <c r="AF62" s="206">
        <v>0</v>
      </c>
      <c r="AG62" s="206">
        <v>0</v>
      </c>
      <c r="AH62" s="206">
        <v>42.42</v>
      </c>
      <c r="AI62" s="206">
        <v>0</v>
      </c>
      <c r="AJ62" s="206">
        <v>0</v>
      </c>
      <c r="AK62" s="206">
        <v>-69.599999999999994</v>
      </c>
      <c r="AL62" s="206">
        <v>5.44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24.39</v>
      </c>
      <c r="J63" s="206">
        <v>0</v>
      </c>
      <c r="K63" s="206">
        <v>0.39</v>
      </c>
      <c r="L63" s="206">
        <v>3.42</v>
      </c>
      <c r="M63" s="206">
        <v>1.1599999999999999</v>
      </c>
      <c r="N63" s="206">
        <v>1.52</v>
      </c>
      <c r="O63" s="206">
        <v>0</v>
      </c>
      <c r="P63" s="206">
        <v>1.79</v>
      </c>
      <c r="Q63" s="206">
        <v>0.28000000000000003</v>
      </c>
      <c r="R63" s="206">
        <v>0.54</v>
      </c>
      <c r="S63" s="206">
        <v>0.34</v>
      </c>
      <c r="T63" s="206">
        <v>1.41</v>
      </c>
      <c r="U63" s="206">
        <v>0.72</v>
      </c>
      <c r="V63" s="206">
        <v>1.01</v>
      </c>
      <c r="W63" s="206">
        <v>0.42</v>
      </c>
      <c r="X63" s="206">
        <v>1.26</v>
      </c>
      <c r="Y63" s="206">
        <v>0</v>
      </c>
      <c r="Z63" s="206">
        <v>13.32</v>
      </c>
      <c r="AA63" s="206">
        <v>1.1599999999999999</v>
      </c>
      <c r="AB63" s="206">
        <v>0</v>
      </c>
      <c r="AC63" s="206">
        <v>12.92</v>
      </c>
      <c r="AD63" s="206">
        <v>-8.9</v>
      </c>
      <c r="AE63" s="206">
        <v>0</v>
      </c>
      <c r="AF63" s="206">
        <v>0</v>
      </c>
      <c r="AG63" s="206">
        <v>0</v>
      </c>
      <c r="AH63" s="206">
        <v>42.42</v>
      </c>
      <c r="AI63" s="206">
        <v>0</v>
      </c>
      <c r="AJ63" s="206">
        <v>0</v>
      </c>
      <c r="AK63" s="206">
        <v>-69.599999999999994</v>
      </c>
      <c r="AL63" s="206">
        <v>5.44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24.39</v>
      </c>
      <c r="J64" s="206">
        <v>0</v>
      </c>
      <c r="K64" s="206">
        <v>0.39</v>
      </c>
      <c r="L64" s="206">
        <v>3.42</v>
      </c>
      <c r="M64" s="206">
        <v>1.1599999999999999</v>
      </c>
      <c r="N64" s="206">
        <v>1.52</v>
      </c>
      <c r="O64" s="206">
        <v>0</v>
      </c>
      <c r="P64" s="206">
        <v>1.79</v>
      </c>
      <c r="Q64" s="206">
        <v>0.28000000000000003</v>
      </c>
      <c r="R64" s="206">
        <v>0.54</v>
      </c>
      <c r="S64" s="206">
        <v>0.34</v>
      </c>
      <c r="T64" s="206">
        <v>1.41</v>
      </c>
      <c r="U64" s="206">
        <v>0.72</v>
      </c>
      <c r="V64" s="206">
        <v>1.01</v>
      </c>
      <c r="W64" s="206">
        <v>0.42</v>
      </c>
      <c r="X64" s="206">
        <v>1.1399999999999999</v>
      </c>
      <c r="Y64" s="206">
        <v>0</v>
      </c>
      <c r="Z64" s="206">
        <v>13.32</v>
      </c>
      <c r="AA64" s="206">
        <v>1.1599999999999999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42.42</v>
      </c>
      <c r="AI64" s="206">
        <v>0</v>
      </c>
      <c r="AJ64" s="206">
        <v>0</v>
      </c>
      <c r="AK64" s="206">
        <v>-69.599999999999994</v>
      </c>
      <c r="AL64" s="206">
        <v>5.44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24.39</v>
      </c>
      <c r="J65" s="206">
        <v>0</v>
      </c>
      <c r="K65" s="206">
        <v>0.39</v>
      </c>
      <c r="L65" s="206">
        <v>3.42</v>
      </c>
      <c r="M65" s="206">
        <v>1.1599999999999999</v>
      </c>
      <c r="N65" s="206">
        <v>1.52</v>
      </c>
      <c r="O65" s="206">
        <v>0</v>
      </c>
      <c r="P65" s="206">
        <v>1.79</v>
      </c>
      <c r="Q65" s="206">
        <v>0.28000000000000003</v>
      </c>
      <c r="R65" s="206">
        <v>0.54</v>
      </c>
      <c r="S65" s="206">
        <v>0.34</v>
      </c>
      <c r="T65" s="206">
        <v>1.41</v>
      </c>
      <c r="U65" s="206">
        <v>0.72</v>
      </c>
      <c r="V65" s="206">
        <v>1.01</v>
      </c>
      <c r="W65" s="206">
        <v>0.41</v>
      </c>
      <c r="X65" s="206">
        <v>1.01</v>
      </c>
      <c r="Y65" s="206">
        <v>0</v>
      </c>
      <c r="Z65" s="206">
        <v>13.32</v>
      </c>
      <c r="AA65" s="206">
        <v>1.1599999999999999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42.42</v>
      </c>
      <c r="AI65" s="206">
        <v>0</v>
      </c>
      <c r="AJ65" s="206">
        <v>0</v>
      </c>
      <c r="AK65" s="206">
        <v>-69.599999999999994</v>
      </c>
      <c r="AL65" s="206">
        <v>5.44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24.39</v>
      </c>
      <c r="J66" s="206">
        <v>0</v>
      </c>
      <c r="K66" s="206">
        <v>0.39</v>
      </c>
      <c r="L66" s="206">
        <v>3.42</v>
      </c>
      <c r="M66" s="206">
        <v>1.1599999999999999</v>
      </c>
      <c r="N66" s="206">
        <v>1.52</v>
      </c>
      <c r="O66" s="206">
        <v>0</v>
      </c>
      <c r="P66" s="206">
        <v>1.79</v>
      </c>
      <c r="Q66" s="206">
        <v>0.28000000000000003</v>
      </c>
      <c r="R66" s="206">
        <v>0.54</v>
      </c>
      <c r="S66" s="206">
        <v>0.34</v>
      </c>
      <c r="T66" s="206">
        <v>1.41</v>
      </c>
      <c r="U66" s="206">
        <v>0.72</v>
      </c>
      <c r="V66" s="206">
        <v>1.03</v>
      </c>
      <c r="W66" s="206">
        <v>0.41</v>
      </c>
      <c r="X66" s="206">
        <v>1.01</v>
      </c>
      <c r="Y66" s="206">
        <v>0</v>
      </c>
      <c r="Z66" s="206">
        <v>13.32</v>
      </c>
      <c r="AA66" s="206">
        <v>1.1599999999999999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42.42</v>
      </c>
      <c r="AI66" s="206">
        <v>0</v>
      </c>
      <c r="AJ66" s="206">
        <v>0</v>
      </c>
      <c r="AK66" s="206">
        <v>-69.599999999999994</v>
      </c>
      <c r="AL66" s="206">
        <v>5.44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1.61</v>
      </c>
      <c r="E67" s="206">
        <v>0</v>
      </c>
      <c r="F67" s="206">
        <v>0</v>
      </c>
      <c r="G67" s="206">
        <v>0</v>
      </c>
      <c r="H67" s="206">
        <v>0</v>
      </c>
      <c r="I67" s="206">
        <v>24.39</v>
      </c>
      <c r="J67" s="206">
        <v>0</v>
      </c>
      <c r="K67" s="206">
        <v>0.39</v>
      </c>
      <c r="L67" s="206">
        <v>5.17</v>
      </c>
      <c r="M67" s="206">
        <v>1.1599999999999999</v>
      </c>
      <c r="N67" s="206">
        <v>1.52</v>
      </c>
      <c r="O67" s="206">
        <v>0</v>
      </c>
      <c r="P67" s="206">
        <v>1.79</v>
      </c>
      <c r="Q67" s="206">
        <v>0.28000000000000003</v>
      </c>
      <c r="R67" s="206">
        <v>0.54</v>
      </c>
      <c r="S67" s="206">
        <v>0.34</v>
      </c>
      <c r="T67" s="206">
        <v>1.41</v>
      </c>
      <c r="U67" s="206">
        <v>0.72</v>
      </c>
      <c r="V67" s="206">
        <v>1.03</v>
      </c>
      <c r="W67" s="206">
        <v>0.41</v>
      </c>
      <c r="X67" s="206">
        <v>2.2400000000000002</v>
      </c>
      <c r="Y67" s="206">
        <v>0</v>
      </c>
      <c r="Z67" s="206">
        <v>13.32</v>
      </c>
      <c r="AA67" s="206">
        <v>1.1599999999999999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42.42</v>
      </c>
      <c r="AI67" s="206">
        <v>0</v>
      </c>
      <c r="AJ67" s="206">
        <v>0</v>
      </c>
      <c r="AK67" s="206">
        <v>-69.599999999999994</v>
      </c>
      <c r="AL67" s="206">
        <v>5.44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1.61</v>
      </c>
      <c r="E68" s="206">
        <v>0</v>
      </c>
      <c r="F68" s="206">
        <v>0</v>
      </c>
      <c r="G68" s="206">
        <v>0</v>
      </c>
      <c r="H68" s="206">
        <v>0</v>
      </c>
      <c r="I68" s="206">
        <v>24.39</v>
      </c>
      <c r="J68" s="206">
        <v>0</v>
      </c>
      <c r="K68" s="206">
        <v>0.39</v>
      </c>
      <c r="L68" s="206">
        <v>5.4</v>
      </c>
      <c r="M68" s="206">
        <v>1.1599999999999999</v>
      </c>
      <c r="N68" s="206">
        <v>1.52</v>
      </c>
      <c r="O68" s="206">
        <v>0</v>
      </c>
      <c r="P68" s="206">
        <v>1.79</v>
      </c>
      <c r="Q68" s="206">
        <v>0.28000000000000003</v>
      </c>
      <c r="R68" s="206">
        <v>0.54</v>
      </c>
      <c r="S68" s="206">
        <v>0.34</v>
      </c>
      <c r="T68" s="206">
        <v>1.41</v>
      </c>
      <c r="U68" s="206">
        <v>0.72</v>
      </c>
      <c r="V68" s="206">
        <v>1.03</v>
      </c>
      <c r="W68" s="206">
        <v>0.41</v>
      </c>
      <c r="X68" s="206">
        <v>2.16</v>
      </c>
      <c r="Y68" s="206">
        <v>0</v>
      </c>
      <c r="Z68" s="206">
        <v>13.32</v>
      </c>
      <c r="AA68" s="206">
        <v>1.1599999999999999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42.42</v>
      </c>
      <c r="AI68" s="206">
        <v>0</v>
      </c>
      <c r="AJ68" s="206">
        <v>0</v>
      </c>
      <c r="AK68" s="206">
        <v>-69.599999999999994</v>
      </c>
      <c r="AL68" s="206">
        <v>5.44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1.61</v>
      </c>
      <c r="E69" s="206">
        <v>0</v>
      </c>
      <c r="F69" s="206">
        <v>0</v>
      </c>
      <c r="G69" s="206">
        <v>0</v>
      </c>
      <c r="H69" s="206">
        <v>0</v>
      </c>
      <c r="I69" s="206">
        <v>24.39</v>
      </c>
      <c r="J69" s="206">
        <v>0</v>
      </c>
      <c r="K69" s="206">
        <v>0.39</v>
      </c>
      <c r="L69" s="206">
        <v>10.59</v>
      </c>
      <c r="M69" s="206">
        <v>1.1599999999999999</v>
      </c>
      <c r="N69" s="206">
        <v>1.52</v>
      </c>
      <c r="O69" s="206">
        <v>0</v>
      </c>
      <c r="P69" s="206">
        <v>1.79</v>
      </c>
      <c r="Q69" s="206">
        <v>0.28000000000000003</v>
      </c>
      <c r="R69" s="206">
        <v>0.54</v>
      </c>
      <c r="S69" s="206">
        <v>0.34</v>
      </c>
      <c r="T69" s="206">
        <v>1.41</v>
      </c>
      <c r="U69" s="206">
        <v>0.72</v>
      </c>
      <c r="V69" s="206">
        <v>1.03</v>
      </c>
      <c r="W69" s="206">
        <v>0.41</v>
      </c>
      <c r="X69" s="206">
        <v>1.26</v>
      </c>
      <c r="Y69" s="206">
        <v>0</v>
      </c>
      <c r="Z69" s="206">
        <v>13.32</v>
      </c>
      <c r="AA69" s="206">
        <v>1.1599999999999999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42.42</v>
      </c>
      <c r="AI69" s="206">
        <v>0</v>
      </c>
      <c r="AJ69" s="206">
        <v>0</v>
      </c>
      <c r="AK69" s="206">
        <v>-69.599999999999994</v>
      </c>
      <c r="AL69" s="206">
        <v>5.44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1.61</v>
      </c>
      <c r="E70" s="206">
        <v>0</v>
      </c>
      <c r="F70" s="206">
        <v>0</v>
      </c>
      <c r="G70" s="206">
        <v>0</v>
      </c>
      <c r="H70" s="206">
        <v>0</v>
      </c>
      <c r="I70" s="206">
        <v>24.39</v>
      </c>
      <c r="J70" s="206">
        <v>0</v>
      </c>
      <c r="K70" s="206">
        <v>0.39</v>
      </c>
      <c r="L70" s="206">
        <v>14.94</v>
      </c>
      <c r="M70" s="206">
        <v>1.1599999999999999</v>
      </c>
      <c r="N70" s="206">
        <v>1.52</v>
      </c>
      <c r="O70" s="206">
        <v>0</v>
      </c>
      <c r="P70" s="206">
        <v>1.79</v>
      </c>
      <c r="Q70" s="206">
        <v>0.28000000000000003</v>
      </c>
      <c r="R70" s="206">
        <v>0.54</v>
      </c>
      <c r="S70" s="206">
        <v>0.34</v>
      </c>
      <c r="T70" s="206">
        <v>1.41</v>
      </c>
      <c r="U70" s="206">
        <v>0.72</v>
      </c>
      <c r="V70" s="206">
        <v>1.03</v>
      </c>
      <c r="W70" s="206">
        <v>0.41</v>
      </c>
      <c r="X70" s="206">
        <v>1.26</v>
      </c>
      <c r="Y70" s="206">
        <v>0</v>
      </c>
      <c r="Z70" s="206">
        <v>13.32</v>
      </c>
      <c r="AA70" s="206">
        <v>1.1599999999999999</v>
      </c>
      <c r="AB70" s="206">
        <v>0</v>
      </c>
      <c r="AC70" s="206">
        <v>16.57</v>
      </c>
      <c r="AD70" s="206">
        <v>0</v>
      </c>
      <c r="AE70" s="206">
        <v>0</v>
      </c>
      <c r="AF70" s="206">
        <v>0</v>
      </c>
      <c r="AG70" s="206">
        <v>0</v>
      </c>
      <c r="AH70" s="206">
        <v>42.42</v>
      </c>
      <c r="AI70" s="206">
        <v>0</v>
      </c>
      <c r="AJ70" s="206">
        <v>0</v>
      </c>
      <c r="AK70" s="206">
        <v>-69.599999999999994</v>
      </c>
      <c r="AL70" s="206">
        <v>5.44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1.61</v>
      </c>
      <c r="E71" s="206">
        <v>0</v>
      </c>
      <c r="F71" s="206">
        <v>3.33</v>
      </c>
      <c r="G71" s="206">
        <v>0</v>
      </c>
      <c r="H71" s="206">
        <v>0</v>
      </c>
      <c r="I71" s="206">
        <v>24.39</v>
      </c>
      <c r="J71" s="206">
        <v>0</v>
      </c>
      <c r="K71" s="206">
        <v>0.39</v>
      </c>
      <c r="L71" s="206">
        <v>23.12</v>
      </c>
      <c r="M71" s="206">
        <v>1.1599999999999999</v>
      </c>
      <c r="N71" s="206">
        <v>1.52</v>
      </c>
      <c r="O71" s="206">
        <v>0</v>
      </c>
      <c r="P71" s="206">
        <v>1.79</v>
      </c>
      <c r="Q71" s="206">
        <v>0.28000000000000003</v>
      </c>
      <c r="R71" s="206">
        <v>0.54</v>
      </c>
      <c r="S71" s="206">
        <v>0.34</v>
      </c>
      <c r="T71" s="206">
        <v>1.41</v>
      </c>
      <c r="U71" s="206">
        <v>0.72</v>
      </c>
      <c r="V71" s="206">
        <v>1.03</v>
      </c>
      <c r="W71" s="206">
        <v>0.79</v>
      </c>
      <c r="X71" s="206">
        <v>1.26</v>
      </c>
      <c r="Y71" s="206">
        <v>0</v>
      </c>
      <c r="Z71" s="206">
        <v>13.32</v>
      </c>
      <c r="AA71" s="206">
        <v>1.1599999999999999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42.42</v>
      </c>
      <c r="AI71" s="206">
        <v>0</v>
      </c>
      <c r="AJ71" s="206">
        <v>0</v>
      </c>
      <c r="AK71" s="206">
        <v>-69.599999999999994</v>
      </c>
      <c r="AL71" s="206">
        <v>5.44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1.61</v>
      </c>
      <c r="E72" s="206">
        <v>0</v>
      </c>
      <c r="F72" s="206">
        <v>3.33</v>
      </c>
      <c r="G72" s="206">
        <v>0</v>
      </c>
      <c r="H72" s="206">
        <v>0</v>
      </c>
      <c r="I72" s="206">
        <v>24.39</v>
      </c>
      <c r="J72" s="206">
        <v>0</v>
      </c>
      <c r="K72" s="206">
        <v>0.39</v>
      </c>
      <c r="L72" s="206">
        <v>31.31</v>
      </c>
      <c r="M72" s="206">
        <v>1.1599999999999999</v>
      </c>
      <c r="N72" s="206">
        <v>1.52</v>
      </c>
      <c r="O72" s="206">
        <v>0</v>
      </c>
      <c r="P72" s="206">
        <v>1.79</v>
      </c>
      <c r="Q72" s="206">
        <v>0.28000000000000003</v>
      </c>
      <c r="R72" s="206">
        <v>0.54</v>
      </c>
      <c r="S72" s="206">
        <v>0.34</v>
      </c>
      <c r="T72" s="206">
        <v>1.41</v>
      </c>
      <c r="U72" s="206">
        <v>0.72</v>
      </c>
      <c r="V72" s="206">
        <v>1.03</v>
      </c>
      <c r="W72" s="206">
        <v>0.79</v>
      </c>
      <c r="X72" s="206">
        <v>1.26</v>
      </c>
      <c r="Y72" s="206">
        <v>0</v>
      </c>
      <c r="Z72" s="206">
        <v>13.32</v>
      </c>
      <c r="AA72" s="206">
        <v>1.1599999999999999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42.42</v>
      </c>
      <c r="AI72" s="206">
        <v>0</v>
      </c>
      <c r="AJ72" s="206">
        <v>0</v>
      </c>
      <c r="AK72" s="206">
        <v>-69.599999999999994</v>
      </c>
      <c r="AL72" s="206">
        <v>5.44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1.61</v>
      </c>
      <c r="E73" s="206">
        <v>0</v>
      </c>
      <c r="F73" s="206">
        <v>3.33</v>
      </c>
      <c r="G73" s="206">
        <v>0</v>
      </c>
      <c r="H73" s="206">
        <v>0</v>
      </c>
      <c r="I73" s="206">
        <v>24.39</v>
      </c>
      <c r="J73" s="206">
        <v>0</v>
      </c>
      <c r="K73" s="206">
        <v>0.39</v>
      </c>
      <c r="L73" s="206">
        <v>59.95</v>
      </c>
      <c r="M73" s="206">
        <v>1.1599999999999999</v>
      </c>
      <c r="N73" s="206">
        <v>1.52</v>
      </c>
      <c r="O73" s="206">
        <v>0</v>
      </c>
      <c r="P73" s="206">
        <v>1.79</v>
      </c>
      <c r="Q73" s="206">
        <v>0.28000000000000003</v>
      </c>
      <c r="R73" s="206">
        <v>0.54</v>
      </c>
      <c r="S73" s="206">
        <v>0.34</v>
      </c>
      <c r="T73" s="206">
        <v>1.41</v>
      </c>
      <c r="U73" s="206">
        <v>0.72</v>
      </c>
      <c r="V73" s="206">
        <v>1.03</v>
      </c>
      <c r="W73" s="206">
        <v>0.79</v>
      </c>
      <c r="X73" s="206">
        <v>1.26</v>
      </c>
      <c r="Y73" s="206">
        <v>0</v>
      </c>
      <c r="Z73" s="206">
        <v>13.32</v>
      </c>
      <c r="AA73" s="206">
        <v>1.1599999999999999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42.42</v>
      </c>
      <c r="AI73" s="206">
        <v>0</v>
      </c>
      <c r="AJ73" s="206">
        <v>0</v>
      </c>
      <c r="AK73" s="206">
        <v>-69.599999999999994</v>
      </c>
      <c r="AL73" s="206">
        <v>5.44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1.61</v>
      </c>
      <c r="E74" s="206">
        <v>0</v>
      </c>
      <c r="F74" s="206">
        <v>3.33</v>
      </c>
      <c r="G74" s="206">
        <v>0</v>
      </c>
      <c r="H74" s="206">
        <v>0</v>
      </c>
      <c r="I74" s="206">
        <v>24.39</v>
      </c>
      <c r="J74" s="206">
        <v>0</v>
      </c>
      <c r="K74" s="206">
        <v>0.39</v>
      </c>
      <c r="L74" s="206">
        <v>85.01</v>
      </c>
      <c r="M74" s="206">
        <v>1.1599999999999999</v>
      </c>
      <c r="N74" s="206">
        <v>1.52</v>
      </c>
      <c r="O74" s="206">
        <v>0</v>
      </c>
      <c r="P74" s="206">
        <v>1.79</v>
      </c>
      <c r="Q74" s="206">
        <v>0.28000000000000003</v>
      </c>
      <c r="R74" s="206">
        <v>0.54</v>
      </c>
      <c r="S74" s="206">
        <v>0.34</v>
      </c>
      <c r="T74" s="206">
        <v>1.41</v>
      </c>
      <c r="U74" s="206">
        <v>0.72</v>
      </c>
      <c r="V74" s="206">
        <v>1.03</v>
      </c>
      <c r="W74" s="206">
        <v>0.79</v>
      </c>
      <c r="X74" s="206">
        <v>1.26</v>
      </c>
      <c r="Y74" s="206">
        <v>0</v>
      </c>
      <c r="Z74" s="206">
        <v>13.32</v>
      </c>
      <c r="AA74" s="206">
        <v>1.1599999999999999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42.42</v>
      </c>
      <c r="AI74" s="206">
        <v>0</v>
      </c>
      <c r="AJ74" s="206">
        <v>0</v>
      </c>
      <c r="AK74" s="206">
        <v>-69.599999999999994</v>
      </c>
      <c r="AL74" s="206">
        <v>5.44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1.61</v>
      </c>
      <c r="E75" s="206">
        <v>0</v>
      </c>
      <c r="F75" s="206">
        <v>6.66</v>
      </c>
      <c r="G75" s="206">
        <v>0</v>
      </c>
      <c r="H75" s="206">
        <v>0</v>
      </c>
      <c r="I75" s="206">
        <v>24.39</v>
      </c>
      <c r="J75" s="206">
        <v>0</v>
      </c>
      <c r="K75" s="206">
        <v>0.39</v>
      </c>
      <c r="L75" s="206">
        <v>83.54</v>
      </c>
      <c r="M75" s="206">
        <v>1.1599999999999999</v>
      </c>
      <c r="N75" s="206">
        <v>1.52</v>
      </c>
      <c r="O75" s="206">
        <v>0</v>
      </c>
      <c r="P75" s="206">
        <v>1.79</v>
      </c>
      <c r="Q75" s="206">
        <v>0.28000000000000003</v>
      </c>
      <c r="R75" s="206">
        <v>0.54</v>
      </c>
      <c r="S75" s="206">
        <v>0.34</v>
      </c>
      <c r="T75" s="206">
        <v>1.41</v>
      </c>
      <c r="U75" s="206">
        <v>0.72</v>
      </c>
      <c r="V75" s="206">
        <v>1.03</v>
      </c>
      <c r="W75" s="206">
        <v>0.43</v>
      </c>
      <c r="X75" s="206">
        <v>1.26</v>
      </c>
      <c r="Y75" s="206">
        <v>0</v>
      </c>
      <c r="Z75" s="206">
        <v>13.32</v>
      </c>
      <c r="AA75" s="206">
        <v>1.1599999999999999</v>
      </c>
      <c r="AB75" s="206">
        <v>0</v>
      </c>
      <c r="AC75" s="206">
        <v>17.29</v>
      </c>
      <c r="AD75" s="206">
        <v>0</v>
      </c>
      <c r="AE75" s="206">
        <v>0</v>
      </c>
      <c r="AF75" s="206">
        <v>0</v>
      </c>
      <c r="AG75" s="206">
        <v>0</v>
      </c>
      <c r="AH75" s="206">
        <v>42.42</v>
      </c>
      <c r="AI75" s="206">
        <v>0</v>
      </c>
      <c r="AJ75" s="206">
        <v>0</v>
      </c>
      <c r="AK75" s="206">
        <v>-69.599999999999994</v>
      </c>
      <c r="AL75" s="206">
        <v>5.44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1.61</v>
      </c>
      <c r="E76" s="206">
        <v>0</v>
      </c>
      <c r="F76" s="206">
        <v>6.66</v>
      </c>
      <c r="G76" s="206">
        <v>0</v>
      </c>
      <c r="H76" s="206">
        <v>0</v>
      </c>
      <c r="I76" s="206">
        <v>24.39</v>
      </c>
      <c r="J76" s="206">
        <v>0</v>
      </c>
      <c r="K76" s="206">
        <v>0.39</v>
      </c>
      <c r="L76" s="206">
        <v>70.22</v>
      </c>
      <c r="M76" s="206">
        <v>1.1599999999999999</v>
      </c>
      <c r="N76" s="206">
        <v>1.52</v>
      </c>
      <c r="O76" s="206">
        <v>0</v>
      </c>
      <c r="P76" s="206">
        <v>1.79</v>
      </c>
      <c r="Q76" s="206">
        <v>0.28000000000000003</v>
      </c>
      <c r="R76" s="206">
        <v>0.54</v>
      </c>
      <c r="S76" s="206">
        <v>0.34</v>
      </c>
      <c r="T76" s="206">
        <v>1.41</v>
      </c>
      <c r="U76" s="206">
        <v>0.72</v>
      </c>
      <c r="V76" s="206">
        <v>1.03</v>
      </c>
      <c r="W76" s="206">
        <v>0.43</v>
      </c>
      <c r="X76" s="206">
        <v>1.26</v>
      </c>
      <c r="Y76" s="206">
        <v>0</v>
      </c>
      <c r="Z76" s="206">
        <v>13.32</v>
      </c>
      <c r="AA76" s="206">
        <v>1.1599999999999999</v>
      </c>
      <c r="AB76" s="206">
        <v>0</v>
      </c>
      <c r="AC76" s="206">
        <v>17.29</v>
      </c>
      <c r="AD76" s="206">
        <v>0</v>
      </c>
      <c r="AE76" s="206">
        <v>0</v>
      </c>
      <c r="AF76" s="206">
        <v>0</v>
      </c>
      <c r="AG76" s="206">
        <v>0</v>
      </c>
      <c r="AH76" s="206">
        <v>42.42</v>
      </c>
      <c r="AI76" s="206">
        <v>0</v>
      </c>
      <c r="AJ76" s="206">
        <v>0</v>
      </c>
      <c r="AK76" s="206">
        <v>-69.599999999999994</v>
      </c>
      <c r="AL76" s="206">
        <v>5.44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1.61</v>
      </c>
      <c r="E77" s="206">
        <v>0</v>
      </c>
      <c r="F77" s="206">
        <v>6.66</v>
      </c>
      <c r="G77" s="206">
        <v>0</v>
      </c>
      <c r="H77" s="206">
        <v>0</v>
      </c>
      <c r="I77" s="206">
        <v>24.39</v>
      </c>
      <c r="J77" s="206">
        <v>0</v>
      </c>
      <c r="K77" s="206">
        <v>0.39</v>
      </c>
      <c r="L77" s="206">
        <v>32.89</v>
      </c>
      <c r="M77" s="206">
        <v>1.1599999999999999</v>
      </c>
      <c r="N77" s="206">
        <v>1.52</v>
      </c>
      <c r="O77" s="206">
        <v>0</v>
      </c>
      <c r="P77" s="206">
        <v>1.79</v>
      </c>
      <c r="Q77" s="206">
        <v>0.28000000000000003</v>
      </c>
      <c r="R77" s="206">
        <v>0.54</v>
      </c>
      <c r="S77" s="206">
        <v>0.34</v>
      </c>
      <c r="T77" s="206">
        <v>1.41</v>
      </c>
      <c r="U77" s="206">
        <v>0.72</v>
      </c>
      <c r="V77" s="206">
        <v>1.03</v>
      </c>
      <c r="W77" s="206">
        <v>0.43</v>
      </c>
      <c r="X77" s="206">
        <v>1.26</v>
      </c>
      <c r="Y77" s="206">
        <v>0</v>
      </c>
      <c r="Z77" s="206">
        <v>13.32</v>
      </c>
      <c r="AA77" s="206">
        <v>1.1599999999999999</v>
      </c>
      <c r="AB77" s="206">
        <v>0</v>
      </c>
      <c r="AC77" s="206">
        <v>17.29</v>
      </c>
      <c r="AD77" s="206">
        <v>0</v>
      </c>
      <c r="AE77" s="206">
        <v>0</v>
      </c>
      <c r="AF77" s="206">
        <v>0</v>
      </c>
      <c r="AG77" s="206">
        <v>0</v>
      </c>
      <c r="AH77" s="206">
        <v>42.42</v>
      </c>
      <c r="AI77" s="206">
        <v>0</v>
      </c>
      <c r="AJ77" s="206">
        <v>0</v>
      </c>
      <c r="AK77" s="206">
        <v>-69.599999999999994</v>
      </c>
      <c r="AL77" s="206">
        <v>5.44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1.61</v>
      </c>
      <c r="E78" s="206">
        <v>0</v>
      </c>
      <c r="F78" s="206">
        <v>6.66</v>
      </c>
      <c r="G78" s="206">
        <v>0</v>
      </c>
      <c r="H78" s="206">
        <v>0</v>
      </c>
      <c r="I78" s="206">
        <v>24.39</v>
      </c>
      <c r="J78" s="206">
        <v>0</v>
      </c>
      <c r="K78" s="206">
        <v>0.39</v>
      </c>
      <c r="L78" s="206">
        <v>17.2</v>
      </c>
      <c r="M78" s="206">
        <v>1.1599999999999999</v>
      </c>
      <c r="N78" s="206">
        <v>1.52</v>
      </c>
      <c r="O78" s="206">
        <v>0</v>
      </c>
      <c r="P78" s="206">
        <v>1.79</v>
      </c>
      <c r="Q78" s="206">
        <v>0.28000000000000003</v>
      </c>
      <c r="R78" s="206">
        <v>0.54</v>
      </c>
      <c r="S78" s="206">
        <v>0.34</v>
      </c>
      <c r="T78" s="206">
        <v>1.41</v>
      </c>
      <c r="U78" s="206">
        <v>0.72</v>
      </c>
      <c r="V78" s="206">
        <v>1.03</v>
      </c>
      <c r="W78" s="206">
        <v>0.43</v>
      </c>
      <c r="X78" s="206">
        <v>1.26</v>
      </c>
      <c r="Y78" s="206">
        <v>0</v>
      </c>
      <c r="Z78" s="206">
        <v>13.32</v>
      </c>
      <c r="AA78" s="206">
        <v>1.1599999999999999</v>
      </c>
      <c r="AB78" s="206">
        <v>0</v>
      </c>
      <c r="AC78" s="206">
        <v>17.29</v>
      </c>
      <c r="AD78" s="206">
        <v>0</v>
      </c>
      <c r="AE78" s="206">
        <v>0</v>
      </c>
      <c r="AF78" s="206">
        <v>0</v>
      </c>
      <c r="AG78" s="206">
        <v>0</v>
      </c>
      <c r="AH78" s="206">
        <v>42.42</v>
      </c>
      <c r="AI78" s="206">
        <v>0</v>
      </c>
      <c r="AJ78" s="206">
        <v>0</v>
      </c>
      <c r="AK78" s="206">
        <v>-69.599999999999994</v>
      </c>
      <c r="AL78" s="206">
        <v>5.44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6.66</v>
      </c>
      <c r="G79" s="206">
        <v>0</v>
      </c>
      <c r="H79" s="206">
        <v>0</v>
      </c>
      <c r="I79" s="206">
        <v>24.39</v>
      </c>
      <c r="J79" s="206">
        <v>0</v>
      </c>
      <c r="K79" s="206">
        <v>0.39</v>
      </c>
      <c r="L79" s="206">
        <v>20.28</v>
      </c>
      <c r="M79" s="206">
        <v>1.1599999999999999</v>
      </c>
      <c r="N79" s="206">
        <v>1.52</v>
      </c>
      <c r="O79" s="206">
        <v>0</v>
      </c>
      <c r="P79" s="206">
        <v>1.79</v>
      </c>
      <c r="Q79" s="206">
        <v>0.28000000000000003</v>
      </c>
      <c r="R79" s="206">
        <v>0.54</v>
      </c>
      <c r="S79" s="206">
        <v>0.34</v>
      </c>
      <c r="T79" s="206">
        <v>1.41</v>
      </c>
      <c r="U79" s="206">
        <v>0.72</v>
      </c>
      <c r="V79" s="206">
        <v>1.03</v>
      </c>
      <c r="W79" s="206">
        <v>0.42</v>
      </c>
      <c r="X79" s="206">
        <v>1.26</v>
      </c>
      <c r="Y79" s="206">
        <v>0</v>
      </c>
      <c r="Z79" s="206">
        <v>13.32</v>
      </c>
      <c r="AA79" s="206">
        <v>1.1599999999999999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42.42</v>
      </c>
      <c r="AI79" s="206">
        <v>0</v>
      </c>
      <c r="AJ79" s="206">
        <v>0</v>
      </c>
      <c r="AK79" s="206">
        <v>-69.599999999999994</v>
      </c>
      <c r="AL79" s="206">
        <v>6.53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6.66</v>
      </c>
      <c r="G80" s="206">
        <v>0</v>
      </c>
      <c r="H80" s="206">
        <v>0</v>
      </c>
      <c r="I80" s="206">
        <v>24.39</v>
      </c>
      <c r="J80" s="206">
        <v>0</v>
      </c>
      <c r="K80" s="206">
        <v>0.39</v>
      </c>
      <c r="L80" s="206">
        <v>15.44</v>
      </c>
      <c r="M80" s="206">
        <v>1.1599999999999999</v>
      </c>
      <c r="N80" s="206">
        <v>1.52</v>
      </c>
      <c r="O80" s="206">
        <v>0</v>
      </c>
      <c r="P80" s="206">
        <v>1.79</v>
      </c>
      <c r="Q80" s="206">
        <v>0.28000000000000003</v>
      </c>
      <c r="R80" s="206">
        <v>0.54</v>
      </c>
      <c r="S80" s="206">
        <v>0.34</v>
      </c>
      <c r="T80" s="206">
        <v>1.41</v>
      </c>
      <c r="U80" s="206">
        <v>0.72</v>
      </c>
      <c r="V80" s="206">
        <v>1.03</v>
      </c>
      <c r="W80" s="206">
        <v>0.42</v>
      </c>
      <c r="X80" s="206">
        <v>1.26</v>
      </c>
      <c r="Y80" s="206">
        <v>0</v>
      </c>
      <c r="Z80" s="206">
        <v>13.32</v>
      </c>
      <c r="AA80" s="206">
        <v>1.1599999999999999</v>
      </c>
      <c r="AB80" s="206">
        <v>0</v>
      </c>
      <c r="AC80" s="206">
        <v>17.29</v>
      </c>
      <c r="AD80" s="206">
        <v>0</v>
      </c>
      <c r="AE80" s="206">
        <v>0</v>
      </c>
      <c r="AF80" s="206">
        <v>0</v>
      </c>
      <c r="AG80" s="206">
        <v>0</v>
      </c>
      <c r="AH80" s="206">
        <v>42.42</v>
      </c>
      <c r="AI80" s="206">
        <v>0</v>
      </c>
      <c r="AJ80" s="206">
        <v>0</v>
      </c>
      <c r="AK80" s="206">
        <v>-9.7899999999999991</v>
      </c>
      <c r="AL80" s="206">
        <v>6.53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6.66</v>
      </c>
      <c r="G81" s="206">
        <v>0</v>
      </c>
      <c r="H81" s="206">
        <v>0</v>
      </c>
      <c r="I81" s="206">
        <v>24.39</v>
      </c>
      <c r="J81" s="206">
        <v>0</v>
      </c>
      <c r="K81" s="206">
        <v>0.39</v>
      </c>
      <c r="L81" s="206">
        <v>19.97</v>
      </c>
      <c r="M81" s="206">
        <v>1.1599999999999999</v>
      </c>
      <c r="N81" s="206">
        <v>1.52</v>
      </c>
      <c r="O81" s="206">
        <v>0</v>
      </c>
      <c r="P81" s="206">
        <v>1.79</v>
      </c>
      <c r="Q81" s="206">
        <v>0.28000000000000003</v>
      </c>
      <c r="R81" s="206">
        <v>0.54</v>
      </c>
      <c r="S81" s="206">
        <v>0.34</v>
      </c>
      <c r="T81" s="206">
        <v>1.41</v>
      </c>
      <c r="U81" s="206">
        <v>0.72</v>
      </c>
      <c r="V81" s="206">
        <v>1.03</v>
      </c>
      <c r="W81" s="206">
        <v>0.42</v>
      </c>
      <c r="X81" s="206">
        <v>1.26</v>
      </c>
      <c r="Y81" s="206">
        <v>0</v>
      </c>
      <c r="Z81" s="206">
        <v>13.32</v>
      </c>
      <c r="AA81" s="206">
        <v>1.1599999999999999</v>
      </c>
      <c r="AB81" s="206">
        <v>0</v>
      </c>
      <c r="AC81" s="206">
        <v>17.29</v>
      </c>
      <c r="AD81" s="206">
        <v>0</v>
      </c>
      <c r="AE81" s="206">
        <v>0</v>
      </c>
      <c r="AF81" s="206">
        <v>0</v>
      </c>
      <c r="AG81" s="206">
        <v>0</v>
      </c>
      <c r="AH81" s="206">
        <v>42.42</v>
      </c>
      <c r="AI81" s="206">
        <v>0</v>
      </c>
      <c r="AJ81" s="206">
        <v>0</v>
      </c>
      <c r="AK81" s="206">
        <v>59.81</v>
      </c>
      <c r="AL81" s="206">
        <v>6.53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6.66</v>
      </c>
      <c r="G82" s="206">
        <v>0</v>
      </c>
      <c r="H82" s="206">
        <v>0</v>
      </c>
      <c r="I82" s="206">
        <v>24.39</v>
      </c>
      <c r="J82" s="206">
        <v>0</v>
      </c>
      <c r="K82" s="206">
        <v>0.39</v>
      </c>
      <c r="L82" s="206">
        <v>20.83</v>
      </c>
      <c r="M82" s="206">
        <v>1.1599999999999999</v>
      </c>
      <c r="N82" s="206">
        <v>1.52</v>
      </c>
      <c r="O82" s="206">
        <v>0</v>
      </c>
      <c r="P82" s="206">
        <v>1.79</v>
      </c>
      <c r="Q82" s="206">
        <v>0.28000000000000003</v>
      </c>
      <c r="R82" s="206">
        <v>0.54</v>
      </c>
      <c r="S82" s="206">
        <v>0.34</v>
      </c>
      <c r="T82" s="206">
        <v>1.41</v>
      </c>
      <c r="U82" s="206">
        <v>0.72</v>
      </c>
      <c r="V82" s="206">
        <v>1.03</v>
      </c>
      <c r="W82" s="206">
        <v>0.42</v>
      </c>
      <c r="X82" s="206">
        <v>1.26</v>
      </c>
      <c r="Y82" s="206">
        <v>0</v>
      </c>
      <c r="Z82" s="206">
        <v>13.32</v>
      </c>
      <c r="AA82" s="206">
        <v>1.1599999999999999</v>
      </c>
      <c r="AB82" s="206">
        <v>0</v>
      </c>
      <c r="AC82" s="206">
        <v>17.29</v>
      </c>
      <c r="AD82" s="206">
        <v>0</v>
      </c>
      <c r="AE82" s="206">
        <v>0</v>
      </c>
      <c r="AF82" s="206">
        <v>0</v>
      </c>
      <c r="AG82" s="206">
        <v>0</v>
      </c>
      <c r="AH82" s="206">
        <v>42.42</v>
      </c>
      <c r="AI82" s="206">
        <v>0</v>
      </c>
      <c r="AJ82" s="206">
        <v>0</v>
      </c>
      <c r="AK82" s="206">
        <v>61.99</v>
      </c>
      <c r="AL82" s="206">
        <v>6.53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29.1</v>
      </c>
      <c r="J83" s="206">
        <v>0</v>
      </c>
      <c r="K83" s="206">
        <v>0.39</v>
      </c>
      <c r="L83" s="206">
        <v>21.68</v>
      </c>
      <c r="M83" s="206">
        <v>1.1599999999999999</v>
      </c>
      <c r="N83" s="206">
        <v>1.52</v>
      </c>
      <c r="O83" s="206">
        <v>0</v>
      </c>
      <c r="P83" s="206">
        <v>1.79</v>
      </c>
      <c r="Q83" s="206">
        <v>0.28000000000000003</v>
      </c>
      <c r="R83" s="206">
        <v>0.54</v>
      </c>
      <c r="S83" s="206">
        <v>0.34</v>
      </c>
      <c r="T83" s="206">
        <v>1.41</v>
      </c>
      <c r="U83" s="206">
        <v>0.72</v>
      </c>
      <c r="V83" s="206">
        <v>1.03</v>
      </c>
      <c r="W83" s="206">
        <v>0.42</v>
      </c>
      <c r="X83" s="206">
        <v>1.26</v>
      </c>
      <c r="Y83" s="206">
        <v>0</v>
      </c>
      <c r="Z83" s="206">
        <v>13.32</v>
      </c>
      <c r="AA83" s="206">
        <v>1.1599999999999999</v>
      </c>
      <c r="AB83" s="206">
        <v>0</v>
      </c>
      <c r="AC83" s="206">
        <v>17.29</v>
      </c>
      <c r="AD83" s="206">
        <v>0</v>
      </c>
      <c r="AE83" s="206">
        <v>0</v>
      </c>
      <c r="AF83" s="206">
        <v>0</v>
      </c>
      <c r="AG83" s="206">
        <v>0</v>
      </c>
      <c r="AH83" s="206">
        <v>42.42</v>
      </c>
      <c r="AI83" s="206">
        <v>0</v>
      </c>
      <c r="AJ83" s="206">
        <v>0</v>
      </c>
      <c r="AK83" s="206">
        <v>71.78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29.1</v>
      </c>
      <c r="J84" s="206">
        <v>0</v>
      </c>
      <c r="K84" s="206">
        <v>0.39</v>
      </c>
      <c r="L84" s="206">
        <v>17.940000000000001</v>
      </c>
      <c r="M84" s="206">
        <v>1.1599999999999999</v>
      </c>
      <c r="N84" s="206">
        <v>1.52</v>
      </c>
      <c r="O84" s="206">
        <v>0</v>
      </c>
      <c r="P84" s="206">
        <v>1.79</v>
      </c>
      <c r="Q84" s="206">
        <v>0.28000000000000003</v>
      </c>
      <c r="R84" s="206">
        <v>0.54</v>
      </c>
      <c r="S84" s="206">
        <v>0.34</v>
      </c>
      <c r="T84" s="206">
        <v>1.41</v>
      </c>
      <c r="U84" s="206">
        <v>0.72</v>
      </c>
      <c r="V84" s="206">
        <v>1.03</v>
      </c>
      <c r="W84" s="206">
        <v>0.42</v>
      </c>
      <c r="X84" s="206">
        <v>1.26</v>
      </c>
      <c r="Y84" s="206">
        <v>0</v>
      </c>
      <c r="Z84" s="206">
        <v>13.32</v>
      </c>
      <c r="AA84" s="206">
        <v>1.1599999999999999</v>
      </c>
      <c r="AB84" s="206">
        <v>0</v>
      </c>
      <c r="AC84" s="206">
        <v>17.29</v>
      </c>
      <c r="AD84" s="206">
        <v>0</v>
      </c>
      <c r="AE84" s="206">
        <v>0</v>
      </c>
      <c r="AF84" s="206">
        <v>0</v>
      </c>
      <c r="AG84" s="206">
        <v>0</v>
      </c>
      <c r="AH84" s="206">
        <v>42.42</v>
      </c>
      <c r="AI84" s="206">
        <v>0</v>
      </c>
      <c r="AJ84" s="206">
        <v>0</v>
      </c>
      <c r="AK84" s="206">
        <v>71.78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29.1</v>
      </c>
      <c r="J85" s="206">
        <v>0</v>
      </c>
      <c r="K85" s="206">
        <v>0.39</v>
      </c>
      <c r="L85" s="206">
        <v>24.6</v>
      </c>
      <c r="M85" s="206">
        <v>1.1599999999999999</v>
      </c>
      <c r="N85" s="206">
        <v>1.52</v>
      </c>
      <c r="O85" s="206">
        <v>0</v>
      </c>
      <c r="P85" s="206">
        <v>1.79</v>
      </c>
      <c r="Q85" s="206">
        <v>0.28000000000000003</v>
      </c>
      <c r="R85" s="206">
        <v>0.54</v>
      </c>
      <c r="S85" s="206">
        <v>0.34</v>
      </c>
      <c r="T85" s="206">
        <v>1.41</v>
      </c>
      <c r="U85" s="206">
        <v>0.72</v>
      </c>
      <c r="V85" s="206">
        <v>1.03</v>
      </c>
      <c r="W85" s="206">
        <v>0.42</v>
      </c>
      <c r="X85" s="206">
        <v>1.26</v>
      </c>
      <c r="Y85" s="206">
        <v>0</v>
      </c>
      <c r="Z85" s="206">
        <v>13.32</v>
      </c>
      <c r="AA85" s="206">
        <v>1.1599999999999999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42.42</v>
      </c>
      <c r="AI85" s="206">
        <v>0</v>
      </c>
      <c r="AJ85" s="206">
        <v>0</v>
      </c>
      <c r="AK85" s="206">
        <v>71.78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29.1</v>
      </c>
      <c r="J86" s="206">
        <v>0</v>
      </c>
      <c r="K86" s="206">
        <v>0.39</v>
      </c>
      <c r="L86" s="206">
        <v>41.56</v>
      </c>
      <c r="M86" s="206">
        <v>1.1599999999999999</v>
      </c>
      <c r="N86" s="206">
        <v>1.52</v>
      </c>
      <c r="O86" s="206">
        <v>0</v>
      </c>
      <c r="P86" s="206">
        <v>1.79</v>
      </c>
      <c r="Q86" s="206">
        <v>0.28000000000000003</v>
      </c>
      <c r="R86" s="206">
        <v>0.54</v>
      </c>
      <c r="S86" s="206">
        <v>0.34</v>
      </c>
      <c r="T86" s="206">
        <v>1.41</v>
      </c>
      <c r="U86" s="206">
        <v>0.72</v>
      </c>
      <c r="V86" s="206">
        <v>1.01</v>
      </c>
      <c r="W86" s="206">
        <v>0.42</v>
      </c>
      <c r="X86" s="206">
        <v>1.26</v>
      </c>
      <c r="Y86" s="206">
        <v>0</v>
      </c>
      <c r="Z86" s="206">
        <v>13.32</v>
      </c>
      <c r="AA86" s="206">
        <v>1.1599999999999999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42.42</v>
      </c>
      <c r="AI86" s="206">
        <v>0</v>
      </c>
      <c r="AJ86" s="206">
        <v>0</v>
      </c>
      <c r="AK86" s="206">
        <v>71.78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28.25</v>
      </c>
      <c r="J87" s="206">
        <v>0</v>
      </c>
      <c r="K87" s="206">
        <v>0.39</v>
      </c>
      <c r="L87" s="206">
        <v>114.7</v>
      </c>
      <c r="M87" s="206">
        <v>1.1599999999999999</v>
      </c>
      <c r="N87" s="206">
        <v>1.52</v>
      </c>
      <c r="O87" s="206">
        <v>0</v>
      </c>
      <c r="P87" s="206">
        <v>1.79</v>
      </c>
      <c r="Q87" s="206">
        <v>4.78</v>
      </c>
      <c r="R87" s="206">
        <v>0.54</v>
      </c>
      <c r="S87" s="206">
        <v>0.34</v>
      </c>
      <c r="T87" s="206">
        <v>1.41</v>
      </c>
      <c r="U87" s="206">
        <v>0.72</v>
      </c>
      <c r="V87" s="206">
        <v>0.27</v>
      </c>
      <c r="W87" s="206">
        <v>0.42</v>
      </c>
      <c r="X87" s="206">
        <v>1.26</v>
      </c>
      <c r="Y87" s="206">
        <v>0</v>
      </c>
      <c r="Z87" s="206">
        <v>13.32</v>
      </c>
      <c r="AA87" s="206">
        <v>1.1599999999999999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42.42</v>
      </c>
      <c r="AI87" s="206">
        <v>0</v>
      </c>
      <c r="AJ87" s="206">
        <v>0</v>
      </c>
      <c r="AK87" s="206">
        <v>10.88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28.25</v>
      </c>
      <c r="J88" s="206">
        <v>0</v>
      </c>
      <c r="K88" s="206">
        <v>0.39</v>
      </c>
      <c r="L88" s="206">
        <v>95.55</v>
      </c>
      <c r="M88" s="206">
        <v>1.1599999999999999</v>
      </c>
      <c r="N88" s="206">
        <v>1.52</v>
      </c>
      <c r="O88" s="206">
        <v>0</v>
      </c>
      <c r="P88" s="206">
        <v>1.79</v>
      </c>
      <c r="Q88" s="206">
        <v>4.78</v>
      </c>
      <c r="R88" s="206">
        <v>0.54</v>
      </c>
      <c r="S88" s="206">
        <v>0.34</v>
      </c>
      <c r="T88" s="206">
        <v>1.41</v>
      </c>
      <c r="U88" s="206">
        <v>0.72</v>
      </c>
      <c r="V88" s="206">
        <v>0.27</v>
      </c>
      <c r="W88" s="206">
        <v>0.42</v>
      </c>
      <c r="X88" s="206">
        <v>1.26</v>
      </c>
      <c r="Y88" s="206">
        <v>0</v>
      </c>
      <c r="Z88" s="206">
        <v>13.32</v>
      </c>
      <c r="AA88" s="206">
        <v>1.1599999999999999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42.42</v>
      </c>
      <c r="AI88" s="206">
        <v>0</v>
      </c>
      <c r="AJ88" s="206">
        <v>0</v>
      </c>
      <c r="AK88" s="206">
        <v>10.88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28.25</v>
      </c>
      <c r="J89" s="206">
        <v>0</v>
      </c>
      <c r="K89" s="206">
        <v>0.39</v>
      </c>
      <c r="L89" s="206">
        <v>114.74</v>
      </c>
      <c r="M89" s="206">
        <v>1.61</v>
      </c>
      <c r="N89" s="206">
        <v>1.52</v>
      </c>
      <c r="O89" s="206">
        <v>0</v>
      </c>
      <c r="P89" s="206">
        <v>1.79</v>
      </c>
      <c r="Q89" s="206">
        <v>4.78</v>
      </c>
      <c r="R89" s="206">
        <v>0.54</v>
      </c>
      <c r="S89" s="206">
        <v>0.34</v>
      </c>
      <c r="T89" s="206">
        <v>1.41</v>
      </c>
      <c r="U89" s="206">
        <v>0.72</v>
      </c>
      <c r="V89" s="206">
        <v>0.27</v>
      </c>
      <c r="W89" s="206">
        <v>0.42</v>
      </c>
      <c r="X89" s="206">
        <v>1.26</v>
      </c>
      <c r="Y89" s="206">
        <v>0</v>
      </c>
      <c r="Z89" s="206">
        <v>13.32</v>
      </c>
      <c r="AA89" s="206">
        <v>1.1599999999999999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42.42</v>
      </c>
      <c r="AI89" s="206">
        <v>0</v>
      </c>
      <c r="AJ89" s="206">
        <v>0</v>
      </c>
      <c r="AK89" s="206">
        <v>10.88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28.25</v>
      </c>
      <c r="J90" s="206">
        <v>0</v>
      </c>
      <c r="K90" s="206">
        <v>0.39</v>
      </c>
      <c r="L90" s="206">
        <v>135.19999999999999</v>
      </c>
      <c r="M90" s="206">
        <v>1.61</v>
      </c>
      <c r="N90" s="206">
        <v>1.52</v>
      </c>
      <c r="O90" s="206">
        <v>0</v>
      </c>
      <c r="P90" s="206">
        <v>1.79</v>
      </c>
      <c r="Q90" s="206">
        <v>4.78</v>
      </c>
      <c r="R90" s="206">
        <v>0.54</v>
      </c>
      <c r="S90" s="206">
        <v>0.34</v>
      </c>
      <c r="T90" s="206">
        <v>1.41</v>
      </c>
      <c r="U90" s="206">
        <v>0.72</v>
      </c>
      <c r="V90" s="206">
        <v>0.27</v>
      </c>
      <c r="W90" s="206">
        <v>0.42</v>
      </c>
      <c r="X90" s="206">
        <v>1.26</v>
      </c>
      <c r="Y90" s="206">
        <v>0</v>
      </c>
      <c r="Z90" s="206">
        <v>13.32</v>
      </c>
      <c r="AA90" s="206">
        <v>1.1599999999999999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42.42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28.25</v>
      </c>
      <c r="J91" s="206">
        <v>0</v>
      </c>
      <c r="K91" s="206">
        <v>0.39</v>
      </c>
      <c r="L91" s="206">
        <v>12.4</v>
      </c>
      <c r="M91" s="206">
        <v>1.61</v>
      </c>
      <c r="N91" s="206">
        <v>1.52</v>
      </c>
      <c r="O91" s="206">
        <v>0</v>
      </c>
      <c r="P91" s="206">
        <v>1.79</v>
      </c>
      <c r="Q91" s="206">
        <v>4.78</v>
      </c>
      <c r="R91" s="206">
        <v>0.54</v>
      </c>
      <c r="S91" s="206">
        <v>0.34</v>
      </c>
      <c r="T91" s="206">
        <v>1.41</v>
      </c>
      <c r="U91" s="206">
        <v>0.72</v>
      </c>
      <c r="V91" s="206">
        <v>0.32</v>
      </c>
      <c r="W91" s="206">
        <v>0.42</v>
      </c>
      <c r="X91" s="206">
        <v>1.26</v>
      </c>
      <c r="Y91" s="206">
        <v>0</v>
      </c>
      <c r="Z91" s="206">
        <v>13.32</v>
      </c>
      <c r="AA91" s="206">
        <v>1.1599999999999999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42.42</v>
      </c>
      <c r="AI91" s="206">
        <v>0</v>
      </c>
      <c r="AJ91" s="206">
        <v>0</v>
      </c>
      <c r="AK91" s="206">
        <v>19.600000000000001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28.25</v>
      </c>
      <c r="J92" s="206">
        <v>0</v>
      </c>
      <c r="K92" s="206">
        <v>0.39</v>
      </c>
      <c r="L92" s="206">
        <v>12.4</v>
      </c>
      <c r="M92" s="206">
        <v>1.61</v>
      </c>
      <c r="N92" s="206">
        <v>1.52</v>
      </c>
      <c r="O92" s="206">
        <v>0</v>
      </c>
      <c r="P92" s="206">
        <v>1.79</v>
      </c>
      <c r="Q92" s="206">
        <v>4.78</v>
      </c>
      <c r="R92" s="206">
        <v>0.54</v>
      </c>
      <c r="S92" s="206">
        <v>0.34</v>
      </c>
      <c r="T92" s="206">
        <v>1.41</v>
      </c>
      <c r="U92" s="206">
        <v>0.72</v>
      </c>
      <c r="V92" s="206">
        <v>0.32</v>
      </c>
      <c r="W92" s="206">
        <v>0.42</v>
      </c>
      <c r="X92" s="206">
        <v>1.26</v>
      </c>
      <c r="Y92" s="206">
        <v>0</v>
      </c>
      <c r="Z92" s="206">
        <v>13.32</v>
      </c>
      <c r="AA92" s="206">
        <v>1.1599999999999999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42.42</v>
      </c>
      <c r="AI92" s="206">
        <v>0</v>
      </c>
      <c r="AJ92" s="206">
        <v>0</v>
      </c>
      <c r="AK92" s="206">
        <v>14.44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28.25</v>
      </c>
      <c r="J93" s="206">
        <v>0</v>
      </c>
      <c r="K93" s="206">
        <v>0</v>
      </c>
      <c r="L93" s="206">
        <v>32.840000000000003</v>
      </c>
      <c r="M93" s="206">
        <v>1.18</v>
      </c>
      <c r="N93" s="206">
        <v>1.52</v>
      </c>
      <c r="O93" s="206">
        <v>0</v>
      </c>
      <c r="P93" s="206">
        <v>1.79</v>
      </c>
      <c r="Q93" s="206">
        <v>4.79</v>
      </c>
      <c r="R93" s="206">
        <v>0.54</v>
      </c>
      <c r="S93" s="206">
        <v>0.34</v>
      </c>
      <c r="T93" s="206">
        <v>1.41</v>
      </c>
      <c r="U93" s="206">
        <v>0.72</v>
      </c>
      <c r="V93" s="206">
        <v>0.32</v>
      </c>
      <c r="W93" s="206">
        <v>0.4</v>
      </c>
      <c r="X93" s="206">
        <v>1.26</v>
      </c>
      <c r="Y93" s="206">
        <v>0</v>
      </c>
      <c r="Z93" s="206">
        <v>13.32</v>
      </c>
      <c r="AA93" s="206">
        <v>1.1599999999999999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42.42</v>
      </c>
      <c r="AI93" s="206">
        <v>0</v>
      </c>
      <c r="AJ93" s="206">
        <v>0</v>
      </c>
      <c r="AK93" s="206">
        <v>14.44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28.25</v>
      </c>
      <c r="J94" s="206">
        <v>0</v>
      </c>
      <c r="K94" s="206">
        <v>0.22</v>
      </c>
      <c r="L94" s="206">
        <v>117.37</v>
      </c>
      <c r="M94" s="206">
        <v>1.18</v>
      </c>
      <c r="N94" s="206">
        <v>1.52</v>
      </c>
      <c r="O94" s="206">
        <v>0</v>
      </c>
      <c r="P94" s="206">
        <v>1.79</v>
      </c>
      <c r="Q94" s="206">
        <v>4.79</v>
      </c>
      <c r="R94" s="206">
        <v>0.54</v>
      </c>
      <c r="S94" s="206">
        <v>0.34</v>
      </c>
      <c r="T94" s="206">
        <v>1.41</v>
      </c>
      <c r="U94" s="206">
        <v>0.72</v>
      </c>
      <c r="V94" s="206">
        <v>0.32</v>
      </c>
      <c r="W94" s="206">
        <v>0.4</v>
      </c>
      <c r="X94" s="206">
        <v>1.26</v>
      </c>
      <c r="Y94" s="206">
        <v>0</v>
      </c>
      <c r="Z94" s="206">
        <v>13.32</v>
      </c>
      <c r="AA94" s="206">
        <v>1.1599999999999999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42.42</v>
      </c>
      <c r="AI94" s="206">
        <v>0</v>
      </c>
      <c r="AJ94" s="206">
        <v>0</v>
      </c>
      <c r="AK94" s="206">
        <v>14.44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28.25</v>
      </c>
      <c r="J95" s="206">
        <v>0</v>
      </c>
      <c r="K95" s="206">
        <v>9.3800000000000008</v>
      </c>
      <c r="L95" s="206">
        <v>149.51</v>
      </c>
      <c r="M95" s="206">
        <v>1.18</v>
      </c>
      <c r="N95" s="206">
        <v>1.52</v>
      </c>
      <c r="O95" s="206">
        <v>0</v>
      </c>
      <c r="P95" s="206">
        <v>1.79</v>
      </c>
      <c r="Q95" s="206">
        <v>4.79</v>
      </c>
      <c r="R95" s="206">
        <v>11.09</v>
      </c>
      <c r="S95" s="206">
        <v>6.1</v>
      </c>
      <c r="T95" s="206">
        <v>1.41</v>
      </c>
      <c r="U95" s="206">
        <v>0.72</v>
      </c>
      <c r="V95" s="206">
        <v>1.32</v>
      </c>
      <c r="W95" s="206">
        <v>3.68</v>
      </c>
      <c r="X95" s="206">
        <v>14.89</v>
      </c>
      <c r="Y95" s="206">
        <v>0</v>
      </c>
      <c r="Z95" s="206">
        <v>13.32</v>
      </c>
      <c r="AA95" s="206">
        <v>20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42.42</v>
      </c>
      <c r="AI95" s="206">
        <v>0</v>
      </c>
      <c r="AJ95" s="206">
        <v>0</v>
      </c>
      <c r="AK95" s="206">
        <v>14.44</v>
      </c>
      <c r="AL95" s="206">
        <v>0</v>
      </c>
      <c r="AM95" s="206">
        <v>0</v>
      </c>
      <c r="AN95" s="206">
        <v>0</v>
      </c>
      <c r="AO95" s="206">
        <v>213.15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28.25</v>
      </c>
      <c r="J96" s="206">
        <v>0</v>
      </c>
      <c r="K96" s="206">
        <v>9.3800000000000008</v>
      </c>
      <c r="L96" s="206">
        <v>182.52</v>
      </c>
      <c r="M96" s="206">
        <v>1.18</v>
      </c>
      <c r="N96" s="206">
        <v>1.52</v>
      </c>
      <c r="O96" s="206">
        <v>0</v>
      </c>
      <c r="P96" s="206">
        <v>1.79</v>
      </c>
      <c r="Q96" s="206">
        <v>4.79</v>
      </c>
      <c r="R96" s="206">
        <v>11.09</v>
      </c>
      <c r="S96" s="206">
        <v>6.1</v>
      </c>
      <c r="T96" s="206">
        <v>1.41</v>
      </c>
      <c r="U96" s="206">
        <v>0.72</v>
      </c>
      <c r="V96" s="206">
        <v>3.8</v>
      </c>
      <c r="W96" s="206">
        <v>5.45</v>
      </c>
      <c r="X96" s="206">
        <v>20.59</v>
      </c>
      <c r="Y96" s="206">
        <v>0</v>
      </c>
      <c r="Z96" s="206">
        <v>13.32</v>
      </c>
      <c r="AA96" s="206">
        <v>20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42.42</v>
      </c>
      <c r="AI96" s="206">
        <v>0</v>
      </c>
      <c r="AJ96" s="206">
        <v>0</v>
      </c>
      <c r="AK96" s="206">
        <v>14.44</v>
      </c>
      <c r="AL96" s="206">
        <v>0</v>
      </c>
      <c r="AM96" s="206">
        <v>0</v>
      </c>
      <c r="AN96" s="206">
        <v>0</v>
      </c>
      <c r="AO96" s="206">
        <v>213.15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28.25</v>
      </c>
      <c r="J97" s="206">
        <v>0</v>
      </c>
      <c r="K97" s="206">
        <v>4.57</v>
      </c>
      <c r="L97" s="206">
        <v>182.52</v>
      </c>
      <c r="M97" s="206">
        <v>1.18</v>
      </c>
      <c r="N97" s="206">
        <v>1.52</v>
      </c>
      <c r="O97" s="206">
        <v>0</v>
      </c>
      <c r="P97" s="206">
        <v>1.79</v>
      </c>
      <c r="Q97" s="206">
        <v>4.79</v>
      </c>
      <c r="R97" s="206">
        <v>11.09</v>
      </c>
      <c r="S97" s="206">
        <v>4.42</v>
      </c>
      <c r="T97" s="206">
        <v>1.41</v>
      </c>
      <c r="U97" s="206">
        <v>0.72</v>
      </c>
      <c r="V97" s="206">
        <v>4.4400000000000004</v>
      </c>
      <c r="W97" s="206">
        <v>5.45</v>
      </c>
      <c r="X97" s="206">
        <v>19.059999999999999</v>
      </c>
      <c r="Y97" s="206">
        <v>0</v>
      </c>
      <c r="Z97" s="206">
        <v>13.32</v>
      </c>
      <c r="AA97" s="206">
        <v>20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42.42</v>
      </c>
      <c r="AI97" s="206">
        <v>0</v>
      </c>
      <c r="AJ97" s="206">
        <v>0</v>
      </c>
      <c r="AK97" s="206">
        <v>14.44</v>
      </c>
      <c r="AL97" s="206">
        <v>0</v>
      </c>
      <c r="AM97" s="206">
        <v>0</v>
      </c>
      <c r="AN97" s="206">
        <v>0</v>
      </c>
      <c r="AO97" s="206">
        <v>213.15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28.25</v>
      </c>
      <c r="J98" s="206">
        <v>0</v>
      </c>
      <c r="K98" s="206">
        <v>4.57</v>
      </c>
      <c r="L98" s="206">
        <v>182.52</v>
      </c>
      <c r="M98" s="206">
        <v>1.18</v>
      </c>
      <c r="N98" s="206">
        <v>1.52</v>
      </c>
      <c r="O98" s="206">
        <v>0</v>
      </c>
      <c r="P98" s="206">
        <v>1.79</v>
      </c>
      <c r="Q98" s="206">
        <v>4.79</v>
      </c>
      <c r="R98" s="206">
        <v>11.09</v>
      </c>
      <c r="S98" s="206">
        <v>4.42</v>
      </c>
      <c r="T98" s="206">
        <v>1.41</v>
      </c>
      <c r="U98" s="206">
        <v>0.72</v>
      </c>
      <c r="V98" s="206">
        <v>4.4400000000000004</v>
      </c>
      <c r="W98" s="206">
        <v>5.45</v>
      </c>
      <c r="X98" s="206">
        <v>20.59</v>
      </c>
      <c r="Y98" s="206">
        <v>0</v>
      </c>
      <c r="Z98" s="206">
        <v>13.32</v>
      </c>
      <c r="AA98" s="206">
        <v>20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42.42</v>
      </c>
      <c r="AI98" s="206">
        <v>0</v>
      </c>
      <c r="AJ98" s="206">
        <v>0</v>
      </c>
      <c r="AK98" s="206">
        <v>14.44</v>
      </c>
      <c r="AL98" s="206">
        <v>0</v>
      </c>
      <c r="AM98" s="206">
        <v>0</v>
      </c>
      <c r="AN98" s="206">
        <v>0</v>
      </c>
      <c r="AO98" s="206">
        <v>213.15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7.1879999999999999E-2</v>
      </c>
      <c r="D99">
        <f t="shared" si="0"/>
        <v>1.3684999999999998E-2</v>
      </c>
      <c r="E99">
        <f t="shared" si="0"/>
        <v>0</v>
      </c>
      <c r="F99">
        <f t="shared" si="0"/>
        <v>1.6649999999999995E-2</v>
      </c>
      <c r="G99">
        <f t="shared" si="0"/>
        <v>5.6807500000000039E-2</v>
      </c>
      <c r="H99">
        <f t="shared" si="0"/>
        <v>0</v>
      </c>
      <c r="I99">
        <f t="shared" si="0"/>
        <v>0.6076350000000007</v>
      </c>
      <c r="J99">
        <f t="shared" si="0"/>
        <v>2.2099999999999997E-3</v>
      </c>
      <c r="K99">
        <f t="shared" si="0"/>
        <v>4.2919999999999868E-2</v>
      </c>
      <c r="L99">
        <f t="shared" si="0"/>
        <v>3.2745075000000026</v>
      </c>
      <c r="M99">
        <f t="shared" si="0"/>
        <v>2.8617499999999959E-2</v>
      </c>
      <c r="N99">
        <f t="shared" si="0"/>
        <v>3.6480000000000005E-2</v>
      </c>
      <c r="O99">
        <f t="shared" si="0"/>
        <v>0</v>
      </c>
      <c r="P99">
        <f t="shared" si="0"/>
        <v>3.5810000000000022E-2</v>
      </c>
      <c r="Q99">
        <f t="shared" si="0"/>
        <v>5.5447500000000011E-2</v>
      </c>
      <c r="R99">
        <f t="shared" si="0"/>
        <v>6.2057499999999863E-2</v>
      </c>
      <c r="S99">
        <f t="shared" si="0"/>
        <v>3.2255000000000061E-2</v>
      </c>
      <c r="T99">
        <f t="shared" si="0"/>
        <v>3.383999999999994E-2</v>
      </c>
      <c r="U99">
        <f t="shared" si="0"/>
        <v>1.859499999999998E-2</v>
      </c>
      <c r="V99">
        <f t="shared" si="0"/>
        <v>4.1617500000000016E-2</v>
      </c>
      <c r="W99">
        <f t="shared" si="0"/>
        <v>4.1042499999999975E-2</v>
      </c>
      <c r="X99">
        <f t="shared" si="0"/>
        <v>0.14757249999999983</v>
      </c>
      <c r="Y99">
        <f t="shared" si="0"/>
        <v>0</v>
      </c>
      <c r="Z99">
        <f t="shared" si="0"/>
        <v>0.39409999999999973</v>
      </c>
      <c r="AA99">
        <f t="shared" si="0"/>
        <v>0.14088000000000045</v>
      </c>
      <c r="AB99">
        <f t="shared" si="0"/>
        <v>0</v>
      </c>
      <c r="AC99">
        <f t="shared" si="0"/>
        <v>0.33721999999999996</v>
      </c>
      <c r="AD99">
        <f t="shared" si="0"/>
        <v>-5.4445000000000021E-2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1.0180800000000012</v>
      </c>
      <c r="AI99">
        <f t="shared" si="0"/>
        <v>0</v>
      </c>
      <c r="AJ99">
        <f t="shared" si="0"/>
        <v>0</v>
      </c>
      <c r="AK99">
        <f t="shared" si="0"/>
        <v>-0.26315749999999977</v>
      </c>
      <c r="AL99">
        <f t="shared" si="0"/>
        <v>-9.8744999999999958E-2</v>
      </c>
      <c r="AM99">
        <f t="shared" si="0"/>
        <v>0</v>
      </c>
      <c r="AN99">
        <f t="shared" si="0"/>
        <v>0</v>
      </c>
      <c r="AO99">
        <f t="shared" si="0"/>
        <v>5.3896500000000076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-40.643000000000001</v>
      </c>
      <c r="D27" s="124">
        <v>0</v>
      </c>
      <c r="E27" s="124">
        <v>0</v>
      </c>
      <c r="F27" s="124">
        <v>-55.356999999999999</v>
      </c>
      <c r="G27" s="124">
        <v>-96</v>
      </c>
      <c r="H27" s="118"/>
      <c r="I27" s="33">
        <v>25</v>
      </c>
      <c r="J27" s="124">
        <v>40.643000000000001</v>
      </c>
      <c r="K27" s="124">
        <v>0</v>
      </c>
      <c r="L27" s="124">
        <v>0</v>
      </c>
      <c r="M27" s="124">
        <v>0</v>
      </c>
      <c r="N27" s="124">
        <v>40.643000000000001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55.356999999999999</v>
      </c>
      <c r="AF27" s="124">
        <v>0</v>
      </c>
      <c r="AG27" s="124">
        <v>0</v>
      </c>
      <c r="AH27" s="124">
        <v>0</v>
      </c>
      <c r="AI27" s="124">
        <v>55.356999999999999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40.643000000000001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-40.643000000000001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55.356999999999999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-55.356999999999999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406.43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406.43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553.56999999999994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553.56999999999994</v>
      </c>
      <c r="DF27" s="123">
        <f t="shared" si="31"/>
        <v>96</v>
      </c>
      <c r="DG27" s="123">
        <f t="shared" si="32"/>
        <v>-40.643000000000001</v>
      </c>
      <c r="DH27" s="123">
        <f t="shared" si="33"/>
        <v>0</v>
      </c>
      <c r="DI27" s="123">
        <f t="shared" si="34"/>
        <v>0</v>
      </c>
      <c r="DJ27" s="123">
        <f t="shared" si="35"/>
        <v>-55.356999999999999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-74.935000000000002</v>
      </c>
      <c r="D28" s="124">
        <v>0</v>
      </c>
      <c r="E28" s="124">
        <v>0</v>
      </c>
      <c r="F28" s="124">
        <v>-102.065</v>
      </c>
      <c r="G28" s="124">
        <v>-177</v>
      </c>
      <c r="H28" s="118"/>
      <c r="I28" s="33">
        <v>26</v>
      </c>
      <c r="J28" s="124">
        <v>74.935000000000002</v>
      </c>
      <c r="K28" s="124">
        <v>0</v>
      </c>
      <c r="L28" s="124">
        <v>0</v>
      </c>
      <c r="M28" s="124">
        <v>0</v>
      </c>
      <c r="N28" s="124">
        <v>74.935000000000002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102.065</v>
      </c>
      <c r="AF28" s="124">
        <v>0</v>
      </c>
      <c r="AG28" s="124">
        <v>0</v>
      </c>
      <c r="AH28" s="124">
        <v>0</v>
      </c>
      <c r="AI28" s="124">
        <v>102.065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74.935000000000002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-74.935000000000002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102.065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-102.065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749.35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749.35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1020.65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1020.65</v>
      </c>
      <c r="DF28" s="123">
        <f t="shared" si="31"/>
        <v>177</v>
      </c>
      <c r="DG28" s="123">
        <f t="shared" si="32"/>
        <v>-74.935000000000002</v>
      </c>
      <c r="DH28" s="123">
        <f t="shared" si="33"/>
        <v>0</v>
      </c>
      <c r="DI28" s="123">
        <f t="shared" si="34"/>
        <v>0</v>
      </c>
      <c r="DJ28" s="123">
        <f t="shared" si="35"/>
        <v>-102.065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-40</v>
      </c>
      <c r="D29" s="124">
        <v>0</v>
      </c>
      <c r="E29" s="124">
        <v>0</v>
      </c>
      <c r="F29" s="124">
        <v>-227</v>
      </c>
      <c r="G29" s="124">
        <v>-267</v>
      </c>
      <c r="H29" s="118"/>
      <c r="I29" s="33">
        <v>27</v>
      </c>
      <c r="J29" s="124">
        <v>40</v>
      </c>
      <c r="K29" s="124">
        <v>0</v>
      </c>
      <c r="L29" s="124">
        <v>0</v>
      </c>
      <c r="M29" s="124">
        <v>0</v>
      </c>
      <c r="N29" s="124">
        <v>40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227</v>
      </c>
      <c r="AF29" s="124">
        <v>0</v>
      </c>
      <c r="AG29" s="124">
        <v>0</v>
      </c>
      <c r="AH29" s="124">
        <v>0</v>
      </c>
      <c r="AI29" s="124">
        <v>227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40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-40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227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-227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400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400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2270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2270</v>
      </c>
      <c r="DF29" s="123">
        <f t="shared" si="31"/>
        <v>267</v>
      </c>
      <c r="DG29" s="123">
        <f t="shared" si="32"/>
        <v>-40</v>
      </c>
      <c r="DH29" s="123">
        <f t="shared" si="33"/>
        <v>0</v>
      </c>
      <c r="DI29" s="123">
        <f t="shared" si="34"/>
        <v>0</v>
      </c>
      <c r="DJ29" s="123">
        <f t="shared" si="35"/>
        <v>-227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-211.64400000000001</v>
      </c>
      <c r="G30" s="124">
        <v>-211.64400000000001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211.64400000000001</v>
      </c>
      <c r="AF30" s="124">
        <v>0</v>
      </c>
      <c r="AG30" s="124">
        <v>0</v>
      </c>
      <c r="AH30" s="124">
        <v>0</v>
      </c>
      <c r="AI30" s="124">
        <v>211.64400000000001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211.64400000000001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-211.64400000000001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2116.44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2116.44</v>
      </c>
      <c r="DF30" s="123">
        <f t="shared" si="31"/>
        <v>211.64400000000001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-211.64400000000001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-173.011</v>
      </c>
      <c r="G31" s="124">
        <v>-173.011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173.011</v>
      </c>
      <c r="AF31" s="124">
        <v>0</v>
      </c>
      <c r="AG31" s="124">
        <v>0</v>
      </c>
      <c r="AH31" s="124">
        <v>0</v>
      </c>
      <c r="AI31" s="124">
        <v>173.011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173.011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-173.011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1730.11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1730.11</v>
      </c>
      <c r="DF31" s="123">
        <f t="shared" si="31"/>
        <v>173.011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-173.011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-137.703</v>
      </c>
      <c r="G32" s="124">
        <v>-137.703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-10</v>
      </c>
      <c r="N32" s="124">
        <v>-10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137.703</v>
      </c>
      <c r="AF32" s="124">
        <v>10</v>
      </c>
      <c r="AG32" s="124">
        <v>0</v>
      </c>
      <c r="AH32" s="124">
        <v>0</v>
      </c>
      <c r="AI32" s="124">
        <v>147.703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137.703</v>
      </c>
      <c r="BQ32" s="125">
        <f t="shared" si="3"/>
        <v>10</v>
      </c>
      <c r="BR32" s="125">
        <f t="shared" si="3"/>
        <v>0</v>
      </c>
      <c r="BS32" s="125">
        <f t="shared" si="3"/>
        <v>0</v>
      </c>
      <c r="BT32" s="125">
        <f t="shared" si="20"/>
        <v>-147.703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1377.03</v>
      </c>
      <c r="DA32" s="122">
        <f t="shared" si="8"/>
        <v>100</v>
      </c>
      <c r="DB32" s="122">
        <f t="shared" si="8"/>
        <v>0</v>
      </c>
      <c r="DC32" s="122">
        <f t="shared" si="8"/>
        <v>0</v>
      </c>
      <c r="DD32" s="122">
        <f t="shared" si="30"/>
        <v>1477.03</v>
      </c>
      <c r="DF32" s="123">
        <f t="shared" si="31"/>
        <v>137.703</v>
      </c>
      <c r="DG32" s="123">
        <f t="shared" si="32"/>
        <v>10</v>
      </c>
      <c r="DH32" s="123">
        <f t="shared" si="33"/>
        <v>0</v>
      </c>
      <c r="DI32" s="123">
        <f t="shared" si="34"/>
        <v>0</v>
      </c>
      <c r="DJ32" s="123">
        <f t="shared" si="35"/>
        <v>-147.703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-101.36499999999999</v>
      </c>
      <c r="G33" s="124">
        <v>-101.36499999999999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-30</v>
      </c>
      <c r="N33" s="124">
        <v>-30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101.36499999999999</v>
      </c>
      <c r="AF33" s="124">
        <v>30</v>
      </c>
      <c r="AG33" s="124">
        <v>0</v>
      </c>
      <c r="AH33" s="124">
        <v>0</v>
      </c>
      <c r="AI33" s="124">
        <v>131.36500000000001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101.36499999999999</v>
      </c>
      <c r="BQ33" s="125">
        <f t="shared" si="3"/>
        <v>30</v>
      </c>
      <c r="BR33" s="125">
        <f t="shared" si="3"/>
        <v>0</v>
      </c>
      <c r="BS33" s="125">
        <f t="shared" si="3"/>
        <v>0</v>
      </c>
      <c r="BT33" s="125">
        <f t="shared" si="20"/>
        <v>-131.36500000000001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1013.65</v>
      </c>
      <c r="DA33" s="122">
        <f t="shared" si="8"/>
        <v>300</v>
      </c>
      <c r="DB33" s="122">
        <f t="shared" si="8"/>
        <v>0</v>
      </c>
      <c r="DC33" s="122">
        <f t="shared" si="8"/>
        <v>0</v>
      </c>
      <c r="DD33" s="122">
        <f t="shared" si="30"/>
        <v>1313.65</v>
      </c>
      <c r="DF33" s="123">
        <f t="shared" si="31"/>
        <v>101.36499999999999</v>
      </c>
      <c r="DG33" s="123">
        <f t="shared" si="32"/>
        <v>30</v>
      </c>
      <c r="DH33" s="123">
        <f t="shared" si="33"/>
        <v>0</v>
      </c>
      <c r="DI33" s="123">
        <f t="shared" si="34"/>
        <v>0</v>
      </c>
      <c r="DJ33" s="123">
        <f t="shared" si="35"/>
        <v>-131.36500000000001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-75.876000000000005</v>
      </c>
      <c r="G34" s="124">
        <v>-75.876000000000005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-40</v>
      </c>
      <c r="N34" s="124">
        <v>-40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75.876000000000005</v>
      </c>
      <c r="AF34" s="124">
        <v>40</v>
      </c>
      <c r="AG34" s="124">
        <v>0</v>
      </c>
      <c r="AH34" s="124">
        <v>0</v>
      </c>
      <c r="AI34" s="124">
        <v>115.876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75.876000000000005</v>
      </c>
      <c r="BQ34" s="125">
        <f t="shared" si="3"/>
        <v>40</v>
      </c>
      <c r="BR34" s="125">
        <f t="shared" si="3"/>
        <v>0</v>
      </c>
      <c r="BS34" s="125">
        <f t="shared" si="3"/>
        <v>0</v>
      </c>
      <c r="BT34" s="125">
        <f t="shared" si="20"/>
        <v>-115.876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758.76</v>
      </c>
      <c r="DA34" s="122">
        <f t="shared" si="8"/>
        <v>400</v>
      </c>
      <c r="DB34" s="122">
        <f t="shared" si="8"/>
        <v>0</v>
      </c>
      <c r="DC34" s="122">
        <f t="shared" si="8"/>
        <v>0</v>
      </c>
      <c r="DD34" s="122">
        <f t="shared" si="30"/>
        <v>1158.76</v>
      </c>
      <c r="DF34" s="123">
        <f t="shared" si="31"/>
        <v>75.876000000000005</v>
      </c>
      <c r="DG34" s="123">
        <f t="shared" si="32"/>
        <v>40</v>
      </c>
      <c r="DH34" s="123">
        <f t="shared" si="33"/>
        <v>0</v>
      </c>
      <c r="DI34" s="123">
        <f t="shared" si="34"/>
        <v>0</v>
      </c>
      <c r="DJ34" s="123">
        <f t="shared" si="35"/>
        <v>-115.876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-64.796999999999997</v>
      </c>
      <c r="G35" s="124">
        <v>-64.796999999999997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-40.148000000000003</v>
      </c>
      <c r="N35" s="124">
        <v>-40.148000000000003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64.796999999999997</v>
      </c>
      <c r="AF35" s="124">
        <v>40.148000000000003</v>
      </c>
      <c r="AG35" s="124">
        <v>0</v>
      </c>
      <c r="AH35" s="124">
        <v>0</v>
      </c>
      <c r="AI35" s="124">
        <v>104.94499999999999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64.796999999999997</v>
      </c>
      <c r="BQ35" s="125">
        <f t="shared" si="3"/>
        <v>40.148000000000003</v>
      </c>
      <c r="BR35" s="125">
        <f t="shared" si="3"/>
        <v>0</v>
      </c>
      <c r="BS35" s="125">
        <f t="shared" si="3"/>
        <v>0</v>
      </c>
      <c r="BT35" s="125">
        <f t="shared" si="20"/>
        <v>-104.94499999999999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647.97</v>
      </c>
      <c r="DA35" s="122">
        <f t="shared" si="8"/>
        <v>401.48</v>
      </c>
      <c r="DB35" s="122">
        <f t="shared" si="8"/>
        <v>0</v>
      </c>
      <c r="DC35" s="122">
        <f t="shared" si="8"/>
        <v>0</v>
      </c>
      <c r="DD35" s="122">
        <f t="shared" si="30"/>
        <v>1049.45</v>
      </c>
      <c r="DF35" s="123">
        <f t="shared" si="31"/>
        <v>64.796999999999997</v>
      </c>
      <c r="DG35" s="123">
        <f t="shared" si="32"/>
        <v>40.148000000000003</v>
      </c>
      <c r="DH35" s="123">
        <f t="shared" si="33"/>
        <v>0</v>
      </c>
      <c r="DI35" s="123">
        <f t="shared" si="34"/>
        <v>0</v>
      </c>
      <c r="DJ35" s="123">
        <f t="shared" si="35"/>
        <v>-104.94499999999999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-63.899000000000001</v>
      </c>
      <c r="G36" s="124">
        <v>-63.899000000000001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-35</v>
      </c>
      <c r="N36" s="124">
        <v>-35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63.899000000000001</v>
      </c>
      <c r="AF36" s="124">
        <v>35</v>
      </c>
      <c r="AG36" s="124">
        <v>0</v>
      </c>
      <c r="AH36" s="124">
        <v>0</v>
      </c>
      <c r="AI36" s="124">
        <v>98.899000000000001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63.899000000000001</v>
      </c>
      <c r="BQ36" s="125">
        <f t="shared" si="3"/>
        <v>35</v>
      </c>
      <c r="BR36" s="125">
        <f t="shared" si="3"/>
        <v>0</v>
      </c>
      <c r="BS36" s="125">
        <f t="shared" si="3"/>
        <v>0</v>
      </c>
      <c r="BT36" s="125">
        <f t="shared" si="20"/>
        <v>-98.899000000000001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638.99</v>
      </c>
      <c r="DA36" s="122">
        <f t="shared" si="8"/>
        <v>350</v>
      </c>
      <c r="DB36" s="122">
        <f t="shared" si="8"/>
        <v>0</v>
      </c>
      <c r="DC36" s="122">
        <f t="shared" si="8"/>
        <v>0</v>
      </c>
      <c r="DD36" s="122">
        <f t="shared" si="30"/>
        <v>988.99</v>
      </c>
      <c r="DF36" s="123">
        <f t="shared" si="31"/>
        <v>63.899000000000001</v>
      </c>
      <c r="DG36" s="123">
        <f t="shared" si="32"/>
        <v>35</v>
      </c>
      <c r="DH36" s="123">
        <f t="shared" si="33"/>
        <v>0</v>
      </c>
      <c r="DI36" s="123">
        <f t="shared" si="34"/>
        <v>0</v>
      </c>
      <c r="DJ36" s="123">
        <f t="shared" si="35"/>
        <v>-98.899000000000001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-124.313</v>
      </c>
      <c r="G37" s="124">
        <v>-124.313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124.313</v>
      </c>
      <c r="AF37" s="124">
        <v>0</v>
      </c>
      <c r="AG37" s="124">
        <v>0</v>
      </c>
      <c r="AH37" s="124">
        <v>0</v>
      </c>
      <c r="AI37" s="124">
        <v>124.313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124.313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-124.313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1243.1300000000001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1243.1300000000001</v>
      </c>
      <c r="DF37" s="123">
        <f t="shared" si="31"/>
        <v>124.313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-124.313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-130.99</v>
      </c>
      <c r="G38" s="124">
        <v>-130.99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130.99</v>
      </c>
      <c r="AF38" s="124">
        <v>0</v>
      </c>
      <c r="AG38" s="124">
        <v>0</v>
      </c>
      <c r="AH38" s="124">
        <v>0</v>
      </c>
      <c r="AI38" s="124">
        <v>130.99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130.99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-130.99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1309.9000000000001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1309.9000000000001</v>
      </c>
      <c r="DF38" s="123">
        <f t="shared" si="31"/>
        <v>130.99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-130.99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-107.08799999999999</v>
      </c>
      <c r="G39" s="124">
        <v>-107.08799999999999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107.08799999999999</v>
      </c>
      <c r="AF39" s="124">
        <v>0</v>
      </c>
      <c r="AG39" s="124">
        <v>0</v>
      </c>
      <c r="AH39" s="124">
        <v>0</v>
      </c>
      <c r="AI39" s="124">
        <v>107.08799999999999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107.08799999999999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-107.08799999999999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1070.8799999999999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1070.8799999999999</v>
      </c>
      <c r="DF39" s="123">
        <f t="shared" si="31"/>
        <v>107.08799999999999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-107.08799999999999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-64.301000000000002</v>
      </c>
      <c r="G40" s="124">
        <v>-64.301000000000002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64.301000000000002</v>
      </c>
      <c r="AF40" s="124">
        <v>0</v>
      </c>
      <c r="AG40" s="124">
        <v>0</v>
      </c>
      <c r="AH40" s="124">
        <v>0</v>
      </c>
      <c r="AI40" s="124">
        <v>64.301000000000002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64.301000000000002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-64.301000000000002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643.01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643.01</v>
      </c>
      <c r="DF40" s="123">
        <f t="shared" si="31"/>
        <v>64.301000000000002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-64.301000000000002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-31.428000000000001</v>
      </c>
      <c r="G41" s="124">
        <v>-31.428000000000001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31.428000000000001</v>
      </c>
      <c r="AF41" s="124">
        <v>0</v>
      </c>
      <c r="AG41" s="124">
        <v>0</v>
      </c>
      <c r="AH41" s="124">
        <v>0</v>
      </c>
      <c r="AI41" s="124">
        <v>31.428000000000001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31.428000000000001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-31.428000000000001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314.28000000000003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314.28000000000003</v>
      </c>
      <c r="DF41" s="123">
        <f t="shared" si="31"/>
        <v>31.428000000000001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-31.428000000000001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-5</v>
      </c>
      <c r="D46" s="124">
        <v>0</v>
      </c>
      <c r="E46" s="124">
        <v>0</v>
      </c>
      <c r="F46" s="124">
        <v>-6.8630000000000004</v>
      </c>
      <c r="G46" s="124">
        <v>-11.863</v>
      </c>
      <c r="H46" s="118"/>
      <c r="I46" s="33">
        <v>44</v>
      </c>
      <c r="J46" s="124">
        <v>5</v>
      </c>
      <c r="K46" s="124">
        <v>0</v>
      </c>
      <c r="L46" s="124">
        <v>0</v>
      </c>
      <c r="M46" s="124">
        <v>0</v>
      </c>
      <c r="N46" s="124">
        <v>5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6.8630000000000004</v>
      </c>
      <c r="AF46" s="124">
        <v>0</v>
      </c>
      <c r="AG46" s="124">
        <v>0</v>
      </c>
      <c r="AH46" s="124">
        <v>0</v>
      </c>
      <c r="AI46" s="124">
        <v>6.8630000000000004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5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-5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6.8630000000000004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-6.8630000000000004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50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50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68.63000000000001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68.63000000000001</v>
      </c>
      <c r="DF46" s="123">
        <f t="shared" si="31"/>
        <v>11.863</v>
      </c>
      <c r="DG46" s="123">
        <f t="shared" si="32"/>
        <v>-5</v>
      </c>
      <c r="DH46" s="123">
        <f t="shared" si="33"/>
        <v>0</v>
      </c>
      <c r="DI46" s="123">
        <f t="shared" si="34"/>
        <v>0</v>
      </c>
      <c r="DJ46" s="123">
        <f t="shared" si="35"/>
        <v>-6.8630000000000004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-20</v>
      </c>
      <c r="D47" s="124">
        <v>0</v>
      </c>
      <c r="E47" s="124">
        <v>0</v>
      </c>
      <c r="F47" s="124">
        <v>-12.972</v>
      </c>
      <c r="G47" s="124">
        <v>-32.972000000000001</v>
      </c>
      <c r="H47" s="118"/>
      <c r="I47" s="33">
        <v>45</v>
      </c>
      <c r="J47" s="124">
        <v>20</v>
      </c>
      <c r="K47" s="124">
        <v>0</v>
      </c>
      <c r="L47" s="124">
        <v>0</v>
      </c>
      <c r="M47" s="124">
        <v>0</v>
      </c>
      <c r="N47" s="124">
        <v>20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12.972</v>
      </c>
      <c r="AF47" s="124">
        <v>0</v>
      </c>
      <c r="AG47" s="124">
        <v>0</v>
      </c>
      <c r="AH47" s="124">
        <v>0</v>
      </c>
      <c r="AI47" s="124">
        <v>12.972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20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-20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12.972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-12.972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200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200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129.72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129.72</v>
      </c>
      <c r="DF47" s="123">
        <f t="shared" si="31"/>
        <v>32.972000000000001</v>
      </c>
      <c r="DG47" s="123">
        <f t="shared" si="32"/>
        <v>-20</v>
      </c>
      <c r="DH47" s="123">
        <f t="shared" si="33"/>
        <v>0</v>
      </c>
      <c r="DI47" s="123">
        <f t="shared" si="34"/>
        <v>0</v>
      </c>
      <c r="DJ47" s="123">
        <f t="shared" si="35"/>
        <v>-12.972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-40</v>
      </c>
      <c r="D48" s="124">
        <v>0</v>
      </c>
      <c r="E48" s="124">
        <v>0</v>
      </c>
      <c r="F48" s="124">
        <v>-23.635999999999999</v>
      </c>
      <c r="G48" s="124">
        <v>-63.636000000000003</v>
      </c>
      <c r="H48" s="118"/>
      <c r="I48" s="33">
        <v>46</v>
      </c>
      <c r="J48" s="124">
        <v>40</v>
      </c>
      <c r="K48" s="124">
        <v>0</v>
      </c>
      <c r="L48" s="124">
        <v>0</v>
      </c>
      <c r="M48" s="124">
        <v>0</v>
      </c>
      <c r="N48" s="124">
        <v>40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23.635999999999999</v>
      </c>
      <c r="AF48" s="124">
        <v>0</v>
      </c>
      <c r="AG48" s="124">
        <v>0</v>
      </c>
      <c r="AH48" s="124">
        <v>0</v>
      </c>
      <c r="AI48" s="124">
        <v>23.635999999999999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40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-40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23.635999999999999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-23.635999999999999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400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400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236.35999999999999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236.35999999999999</v>
      </c>
      <c r="DF48" s="123">
        <f t="shared" si="31"/>
        <v>63.635999999999996</v>
      </c>
      <c r="DG48" s="123">
        <f t="shared" si="32"/>
        <v>-40</v>
      </c>
      <c r="DH48" s="123">
        <f t="shared" si="33"/>
        <v>0</v>
      </c>
      <c r="DI48" s="123">
        <f t="shared" si="34"/>
        <v>0</v>
      </c>
      <c r="DJ48" s="123">
        <f t="shared" si="35"/>
        <v>-23.635999999999999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-25.824999999999999</v>
      </c>
      <c r="D49" s="124">
        <v>0</v>
      </c>
      <c r="E49" s="124">
        <v>0</v>
      </c>
      <c r="F49" s="124">
        <v>-35.174999999999997</v>
      </c>
      <c r="G49" s="124">
        <v>-61</v>
      </c>
      <c r="H49" s="118"/>
      <c r="I49" s="33">
        <v>47</v>
      </c>
      <c r="J49" s="124">
        <v>25.824999999999999</v>
      </c>
      <c r="K49" s="124">
        <v>0</v>
      </c>
      <c r="L49" s="124">
        <v>0</v>
      </c>
      <c r="M49" s="124">
        <v>0</v>
      </c>
      <c r="N49" s="124">
        <v>25.824999999999999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35.174999999999997</v>
      </c>
      <c r="AF49" s="124">
        <v>0</v>
      </c>
      <c r="AG49" s="124">
        <v>0</v>
      </c>
      <c r="AH49" s="124">
        <v>0</v>
      </c>
      <c r="AI49" s="124">
        <v>35.174999999999997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25.824999999999999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-25.824999999999999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35.174999999999997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-35.174999999999997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258.25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258.25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351.75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351.75</v>
      </c>
      <c r="DF49" s="123">
        <f t="shared" si="31"/>
        <v>61</v>
      </c>
      <c r="DG49" s="123">
        <f t="shared" si="32"/>
        <v>-25.824999999999999</v>
      </c>
      <c r="DH49" s="123">
        <f t="shared" si="33"/>
        <v>0</v>
      </c>
      <c r="DI49" s="123">
        <f t="shared" si="34"/>
        <v>0</v>
      </c>
      <c r="DJ49" s="123">
        <f t="shared" si="35"/>
        <v>-35.174999999999997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-11.007</v>
      </c>
      <c r="D50" s="124">
        <v>0</v>
      </c>
      <c r="E50" s="124">
        <v>0</v>
      </c>
      <c r="F50" s="124">
        <v>-14.993</v>
      </c>
      <c r="G50" s="124">
        <v>-26</v>
      </c>
      <c r="H50" s="118"/>
      <c r="I50" s="33">
        <v>48</v>
      </c>
      <c r="J50" s="124">
        <v>11.007</v>
      </c>
      <c r="K50" s="124">
        <v>0</v>
      </c>
      <c r="L50" s="124">
        <v>0</v>
      </c>
      <c r="M50" s="124">
        <v>0</v>
      </c>
      <c r="N50" s="124">
        <v>11.007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14.993</v>
      </c>
      <c r="AF50" s="124">
        <v>0</v>
      </c>
      <c r="AG50" s="124">
        <v>0</v>
      </c>
      <c r="AH50" s="124">
        <v>0</v>
      </c>
      <c r="AI50" s="124">
        <v>14.993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11.007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-11.007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14.993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-14.993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110.07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110.07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149.93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149.93</v>
      </c>
      <c r="DF50" s="123">
        <f t="shared" si="31"/>
        <v>26</v>
      </c>
      <c r="DG50" s="123">
        <f t="shared" si="32"/>
        <v>-11.007</v>
      </c>
      <c r="DH50" s="123">
        <f t="shared" si="33"/>
        <v>0</v>
      </c>
      <c r="DI50" s="123">
        <f t="shared" si="34"/>
        <v>0</v>
      </c>
      <c r="DJ50" s="123">
        <f t="shared" si="35"/>
        <v>-14.993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-25.402000000000001</v>
      </c>
      <c r="D70" s="124">
        <v>0</v>
      </c>
      <c r="E70" s="124">
        <v>0</v>
      </c>
      <c r="F70" s="124">
        <v>-34.597999999999999</v>
      </c>
      <c r="G70" s="124">
        <v>-60</v>
      </c>
      <c r="H70" s="118"/>
      <c r="I70" s="33">
        <v>68</v>
      </c>
      <c r="J70" s="124">
        <v>25.402000000000001</v>
      </c>
      <c r="K70" s="124">
        <v>0</v>
      </c>
      <c r="L70" s="124">
        <v>0</v>
      </c>
      <c r="M70" s="124">
        <v>0</v>
      </c>
      <c r="N70" s="124">
        <v>25.402000000000001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34.597999999999999</v>
      </c>
      <c r="AF70" s="124">
        <v>0</v>
      </c>
      <c r="AG70" s="124">
        <v>0</v>
      </c>
      <c r="AH70" s="124">
        <v>0</v>
      </c>
      <c r="AI70" s="124">
        <v>34.597999999999999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25.402000000000001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-25.402000000000001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34.597999999999999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-34.597999999999999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254.02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254.02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345.98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345.98</v>
      </c>
      <c r="DF70" s="123">
        <f t="shared" si="59"/>
        <v>60</v>
      </c>
      <c r="DG70" s="123">
        <f t="shared" si="60"/>
        <v>-25.402000000000001</v>
      </c>
      <c r="DH70" s="123">
        <f t="shared" si="61"/>
        <v>0</v>
      </c>
      <c r="DI70" s="123">
        <f t="shared" si="62"/>
        <v>0</v>
      </c>
      <c r="DJ70" s="123">
        <f t="shared" si="63"/>
        <v>-34.597999999999999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-20</v>
      </c>
      <c r="D71" s="124">
        <v>0</v>
      </c>
      <c r="E71" s="124">
        <v>0</v>
      </c>
      <c r="F71" s="124">
        <v>-87</v>
      </c>
      <c r="G71" s="124">
        <v>-107</v>
      </c>
      <c r="H71" s="118"/>
      <c r="I71" s="33">
        <v>69</v>
      </c>
      <c r="J71" s="124">
        <v>20</v>
      </c>
      <c r="K71" s="124">
        <v>0</v>
      </c>
      <c r="L71" s="124">
        <v>0</v>
      </c>
      <c r="M71" s="124">
        <v>0</v>
      </c>
      <c r="N71" s="124">
        <v>20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87</v>
      </c>
      <c r="AF71" s="124">
        <v>0</v>
      </c>
      <c r="AG71" s="124">
        <v>0</v>
      </c>
      <c r="AH71" s="124">
        <v>0</v>
      </c>
      <c r="AI71" s="124">
        <v>87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20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-20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87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-87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200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200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870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870</v>
      </c>
      <c r="DF71" s="123">
        <f t="shared" si="59"/>
        <v>107</v>
      </c>
      <c r="DG71" s="123">
        <f t="shared" si="60"/>
        <v>-20</v>
      </c>
      <c r="DH71" s="123">
        <f t="shared" si="61"/>
        <v>0</v>
      </c>
      <c r="DI71" s="123">
        <f t="shared" si="62"/>
        <v>0</v>
      </c>
      <c r="DJ71" s="123">
        <f t="shared" si="63"/>
        <v>-87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-90.644000000000005</v>
      </c>
      <c r="G72" s="124">
        <v>-90.644000000000005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90.644000000000005</v>
      </c>
      <c r="AF72" s="124">
        <v>0</v>
      </c>
      <c r="AG72" s="124">
        <v>0</v>
      </c>
      <c r="AH72" s="124">
        <v>0</v>
      </c>
      <c r="AI72" s="124">
        <v>90.644000000000005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90.644000000000005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-90.644000000000005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906.44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906.44</v>
      </c>
      <c r="DF72" s="123">
        <f t="shared" si="59"/>
        <v>90.644000000000005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-90.644000000000005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-87.528999999999996</v>
      </c>
      <c r="G73" s="124">
        <v>-87.528999999999996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87.528999999999996</v>
      </c>
      <c r="AF73" s="124">
        <v>0</v>
      </c>
      <c r="AG73" s="124">
        <v>0</v>
      </c>
      <c r="AH73" s="124">
        <v>0</v>
      </c>
      <c r="AI73" s="124">
        <v>87.528999999999996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87.528999999999996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-87.528999999999996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875.29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875.29</v>
      </c>
      <c r="DF73" s="123">
        <f t="shared" si="59"/>
        <v>87.528999999999996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-87.528999999999996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-96.013000000000005</v>
      </c>
      <c r="G74" s="124">
        <v>-96.013000000000005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96.013000000000005</v>
      </c>
      <c r="AF74" s="124">
        <v>0</v>
      </c>
      <c r="AG74" s="124">
        <v>0</v>
      </c>
      <c r="AH74" s="124">
        <v>0</v>
      </c>
      <c r="AI74" s="124">
        <v>96.013000000000005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96.013000000000005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-96.013000000000005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960.13000000000011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960.13000000000011</v>
      </c>
      <c r="DF74" s="123">
        <f t="shared" si="59"/>
        <v>96.013000000000005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-96.013000000000005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-17.780999999999999</v>
      </c>
      <c r="D80" s="124">
        <v>0</v>
      </c>
      <c r="E80" s="124">
        <v>0</v>
      </c>
      <c r="F80" s="124">
        <v>-24.219000000000001</v>
      </c>
      <c r="G80" s="124">
        <v>-42</v>
      </c>
      <c r="H80" s="118"/>
      <c r="I80" s="33">
        <v>78</v>
      </c>
      <c r="J80" s="124">
        <v>17.780999999999999</v>
      </c>
      <c r="K80" s="124">
        <v>0</v>
      </c>
      <c r="L80" s="124">
        <v>0</v>
      </c>
      <c r="M80" s="124">
        <v>0</v>
      </c>
      <c r="N80" s="124">
        <v>17.780999999999999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24.219000000000001</v>
      </c>
      <c r="AF80" s="124">
        <v>0</v>
      </c>
      <c r="AG80" s="124">
        <v>0</v>
      </c>
      <c r="AH80" s="124">
        <v>0</v>
      </c>
      <c r="AI80" s="124">
        <v>24.219000000000001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17.780999999999999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-17.780999999999999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24.219000000000001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-24.219000000000001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177.81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177.81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242.19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242.19</v>
      </c>
      <c r="DF80" s="123">
        <f t="shared" si="59"/>
        <v>42</v>
      </c>
      <c r="DG80" s="123">
        <f t="shared" si="60"/>
        <v>-17.780999999999999</v>
      </c>
      <c r="DH80" s="123">
        <f t="shared" si="61"/>
        <v>0</v>
      </c>
      <c r="DI80" s="123">
        <f t="shared" si="62"/>
        <v>0</v>
      </c>
      <c r="DJ80" s="123">
        <f t="shared" si="63"/>
        <v>-24.219000000000001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-31.751999999999999</v>
      </c>
      <c r="D81" s="124">
        <v>0</v>
      </c>
      <c r="E81" s="124">
        <v>0</v>
      </c>
      <c r="F81" s="124">
        <v>-43.247999999999998</v>
      </c>
      <c r="G81" s="124">
        <v>-75</v>
      </c>
      <c r="H81" s="118"/>
      <c r="I81" s="33">
        <v>79</v>
      </c>
      <c r="J81" s="124">
        <v>31.751999999999999</v>
      </c>
      <c r="K81" s="124">
        <v>0</v>
      </c>
      <c r="L81" s="124">
        <v>0</v>
      </c>
      <c r="M81" s="124">
        <v>0</v>
      </c>
      <c r="N81" s="124">
        <v>31.751999999999999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43.247999999999998</v>
      </c>
      <c r="AF81" s="124">
        <v>0</v>
      </c>
      <c r="AG81" s="124">
        <v>0</v>
      </c>
      <c r="AH81" s="124">
        <v>0</v>
      </c>
      <c r="AI81" s="124">
        <v>43.247999999999998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31.751999999999999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-31.751999999999999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43.247999999999998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-43.247999999999998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317.52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317.52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432.47999999999996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432.47999999999996</v>
      </c>
      <c r="DF81" s="123">
        <f t="shared" si="59"/>
        <v>75</v>
      </c>
      <c r="DG81" s="123">
        <f t="shared" si="60"/>
        <v>-31.751999999999999</v>
      </c>
      <c r="DH81" s="123">
        <f t="shared" si="61"/>
        <v>0</v>
      </c>
      <c r="DI81" s="123">
        <f t="shared" si="62"/>
        <v>0</v>
      </c>
      <c r="DJ81" s="123">
        <f t="shared" si="63"/>
        <v>-43.247999999999998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-36.832999999999998</v>
      </c>
      <c r="D82" s="124">
        <v>0</v>
      </c>
      <c r="E82" s="124">
        <v>0</v>
      </c>
      <c r="F82" s="124">
        <v>-50.167000000000002</v>
      </c>
      <c r="G82" s="124">
        <v>-87</v>
      </c>
      <c r="H82" s="118"/>
      <c r="I82" s="33">
        <v>80</v>
      </c>
      <c r="J82" s="124">
        <v>36.832999999999998</v>
      </c>
      <c r="K82" s="124">
        <v>0</v>
      </c>
      <c r="L82" s="124">
        <v>0</v>
      </c>
      <c r="M82" s="124">
        <v>0</v>
      </c>
      <c r="N82" s="124">
        <v>36.832999999999998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50.167000000000002</v>
      </c>
      <c r="AF82" s="124">
        <v>0</v>
      </c>
      <c r="AG82" s="124">
        <v>0</v>
      </c>
      <c r="AH82" s="124">
        <v>0</v>
      </c>
      <c r="AI82" s="124">
        <v>50.167000000000002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36.832999999999998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-36.832999999999998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50.167000000000002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-50.167000000000002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368.33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368.33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501.67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501.67</v>
      </c>
      <c r="DF82" s="123">
        <f t="shared" si="59"/>
        <v>87</v>
      </c>
      <c r="DG82" s="123">
        <f t="shared" si="60"/>
        <v>-36.832999999999998</v>
      </c>
      <c r="DH82" s="123">
        <f t="shared" si="61"/>
        <v>0</v>
      </c>
      <c r="DI82" s="123">
        <f t="shared" si="62"/>
        <v>0</v>
      </c>
      <c r="DJ82" s="123">
        <f t="shared" si="63"/>
        <v>-50.167000000000002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-37.256</v>
      </c>
      <c r="D83" s="124">
        <v>0</v>
      </c>
      <c r="E83" s="124">
        <v>0</v>
      </c>
      <c r="F83" s="124">
        <v>-50.744</v>
      </c>
      <c r="G83" s="124">
        <v>-88</v>
      </c>
      <c r="H83" s="118"/>
      <c r="I83" s="33">
        <v>81</v>
      </c>
      <c r="J83" s="124">
        <v>37.256</v>
      </c>
      <c r="K83" s="124">
        <v>0</v>
      </c>
      <c r="L83" s="124">
        <v>0</v>
      </c>
      <c r="M83" s="124">
        <v>0</v>
      </c>
      <c r="N83" s="124">
        <v>37.256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50.744</v>
      </c>
      <c r="AF83" s="124">
        <v>0</v>
      </c>
      <c r="AG83" s="124">
        <v>0</v>
      </c>
      <c r="AH83" s="124">
        <v>0</v>
      </c>
      <c r="AI83" s="124">
        <v>50.744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37.256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-37.256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50.744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-50.744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372.56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372.56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507.44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507.44</v>
      </c>
      <c r="DF83" s="123">
        <f t="shared" si="59"/>
        <v>88</v>
      </c>
      <c r="DG83" s="123">
        <f t="shared" si="60"/>
        <v>-37.256</v>
      </c>
      <c r="DH83" s="123">
        <f t="shared" si="61"/>
        <v>0</v>
      </c>
      <c r="DI83" s="123">
        <f t="shared" si="62"/>
        <v>0</v>
      </c>
      <c r="DJ83" s="123">
        <f t="shared" si="63"/>
        <v>-50.744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-44.03</v>
      </c>
      <c r="D84" s="124">
        <v>0</v>
      </c>
      <c r="E84" s="124">
        <v>0</v>
      </c>
      <c r="F84" s="124">
        <v>-59.97</v>
      </c>
      <c r="G84" s="124">
        <v>-104</v>
      </c>
      <c r="H84" s="118"/>
      <c r="I84" s="33">
        <v>82</v>
      </c>
      <c r="J84" s="124">
        <v>44.03</v>
      </c>
      <c r="K84" s="124">
        <v>0</v>
      </c>
      <c r="L84" s="124">
        <v>0</v>
      </c>
      <c r="M84" s="124">
        <v>0</v>
      </c>
      <c r="N84" s="124">
        <v>44.03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59.97</v>
      </c>
      <c r="AF84" s="124">
        <v>0</v>
      </c>
      <c r="AG84" s="124">
        <v>0</v>
      </c>
      <c r="AH84" s="124">
        <v>0</v>
      </c>
      <c r="AI84" s="124">
        <v>59.97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44.03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-44.03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59.97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-59.97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440.3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440.3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599.70000000000005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599.70000000000005</v>
      </c>
      <c r="DF84" s="123">
        <f t="shared" si="59"/>
        <v>104</v>
      </c>
      <c r="DG84" s="123">
        <f t="shared" si="60"/>
        <v>-44.03</v>
      </c>
      <c r="DH84" s="123">
        <f t="shared" si="61"/>
        <v>0</v>
      </c>
      <c r="DI84" s="123">
        <f t="shared" si="62"/>
        <v>0</v>
      </c>
      <c r="DJ84" s="123">
        <f t="shared" si="63"/>
        <v>-59.97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-44.453000000000003</v>
      </c>
      <c r="D85" s="124">
        <v>0</v>
      </c>
      <c r="E85" s="124">
        <v>0</v>
      </c>
      <c r="F85" s="124">
        <v>-60.546999999999997</v>
      </c>
      <c r="G85" s="124">
        <v>-105</v>
      </c>
      <c r="H85" s="118"/>
      <c r="I85" s="33">
        <v>83</v>
      </c>
      <c r="J85" s="124">
        <v>44.453000000000003</v>
      </c>
      <c r="K85" s="124">
        <v>0</v>
      </c>
      <c r="L85" s="124">
        <v>0</v>
      </c>
      <c r="M85" s="124">
        <v>0</v>
      </c>
      <c r="N85" s="124">
        <v>44.453000000000003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60.546999999999997</v>
      </c>
      <c r="AF85" s="124">
        <v>0</v>
      </c>
      <c r="AG85" s="124">
        <v>0</v>
      </c>
      <c r="AH85" s="124">
        <v>0</v>
      </c>
      <c r="AI85" s="124">
        <v>60.546999999999997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44.453000000000003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-44.453000000000003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60.546999999999997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-60.546999999999997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444.53000000000003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444.53000000000003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605.47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605.47</v>
      </c>
      <c r="DF85" s="123">
        <f t="shared" si="59"/>
        <v>105</v>
      </c>
      <c r="DG85" s="123">
        <f t="shared" si="60"/>
        <v>-44.453000000000003</v>
      </c>
      <c r="DH85" s="123">
        <f t="shared" si="61"/>
        <v>0</v>
      </c>
      <c r="DI85" s="123">
        <f t="shared" si="62"/>
        <v>0</v>
      </c>
      <c r="DJ85" s="123">
        <f t="shared" si="63"/>
        <v>-60.546999999999997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-32.598999999999997</v>
      </c>
      <c r="D86" s="124">
        <v>0</v>
      </c>
      <c r="E86" s="124">
        <v>0</v>
      </c>
      <c r="F86" s="124">
        <v>-44.401000000000003</v>
      </c>
      <c r="G86" s="124">
        <v>-77</v>
      </c>
      <c r="H86" s="118"/>
      <c r="I86" s="33">
        <v>84</v>
      </c>
      <c r="J86" s="124">
        <v>32.598999999999997</v>
      </c>
      <c r="K86" s="124">
        <v>0</v>
      </c>
      <c r="L86" s="124">
        <v>0</v>
      </c>
      <c r="M86" s="124">
        <v>0</v>
      </c>
      <c r="N86" s="124">
        <v>32.598999999999997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44.401000000000003</v>
      </c>
      <c r="AF86" s="124">
        <v>0</v>
      </c>
      <c r="AG86" s="124">
        <v>0</v>
      </c>
      <c r="AH86" s="124">
        <v>0</v>
      </c>
      <c r="AI86" s="124">
        <v>44.401000000000003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32.598999999999997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-32.598999999999997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44.401000000000003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-44.401000000000003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325.98999999999995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325.98999999999995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444.01000000000005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444.01000000000005</v>
      </c>
      <c r="DF86" s="123">
        <f t="shared" si="59"/>
        <v>77</v>
      </c>
      <c r="DG86" s="123">
        <f t="shared" si="60"/>
        <v>-32.598999999999997</v>
      </c>
      <c r="DH86" s="123">
        <f t="shared" si="61"/>
        <v>0</v>
      </c>
      <c r="DI86" s="123">
        <f t="shared" si="62"/>
        <v>0</v>
      </c>
      <c r="DJ86" s="123">
        <f t="shared" si="63"/>
        <v>-44.401000000000003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-18.628</v>
      </c>
      <c r="D87" s="124">
        <v>0</v>
      </c>
      <c r="E87" s="124">
        <v>0</v>
      </c>
      <c r="F87" s="124">
        <v>-25.372</v>
      </c>
      <c r="G87" s="124">
        <v>-44</v>
      </c>
      <c r="H87" s="118"/>
      <c r="I87" s="33">
        <v>85</v>
      </c>
      <c r="J87" s="124">
        <v>18.628</v>
      </c>
      <c r="K87" s="124">
        <v>0</v>
      </c>
      <c r="L87" s="124">
        <v>0</v>
      </c>
      <c r="M87" s="124">
        <v>0</v>
      </c>
      <c r="N87" s="124">
        <v>18.628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25.372</v>
      </c>
      <c r="AF87" s="124">
        <v>0</v>
      </c>
      <c r="AG87" s="124">
        <v>0</v>
      </c>
      <c r="AH87" s="124">
        <v>0</v>
      </c>
      <c r="AI87" s="124">
        <v>25.372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18.628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-18.628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25.372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-25.372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186.28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186.28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253.72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253.72</v>
      </c>
      <c r="DF87" s="123">
        <f t="shared" si="59"/>
        <v>44</v>
      </c>
      <c r="DG87" s="123">
        <f t="shared" si="60"/>
        <v>-18.628</v>
      </c>
      <c r="DH87" s="123">
        <f t="shared" si="61"/>
        <v>0</v>
      </c>
      <c r="DI87" s="123">
        <f t="shared" si="62"/>
        <v>0</v>
      </c>
      <c r="DJ87" s="123">
        <f t="shared" si="63"/>
        <v>-25.372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-12.278</v>
      </c>
      <c r="D88" s="124">
        <v>0</v>
      </c>
      <c r="E88" s="124">
        <v>0</v>
      </c>
      <c r="F88" s="124">
        <v>-16.722000000000001</v>
      </c>
      <c r="G88" s="124">
        <v>-29</v>
      </c>
      <c r="H88" s="118"/>
      <c r="I88" s="33">
        <v>86</v>
      </c>
      <c r="J88" s="124">
        <v>12.278</v>
      </c>
      <c r="K88" s="124">
        <v>0</v>
      </c>
      <c r="L88" s="124">
        <v>0</v>
      </c>
      <c r="M88" s="124">
        <v>0</v>
      </c>
      <c r="N88" s="124">
        <v>12.278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16.722000000000001</v>
      </c>
      <c r="AF88" s="124">
        <v>0</v>
      </c>
      <c r="AG88" s="124">
        <v>0</v>
      </c>
      <c r="AH88" s="124">
        <v>0</v>
      </c>
      <c r="AI88" s="124">
        <v>16.722000000000001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12.278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-12.278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16.722000000000001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-16.722000000000001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122.78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122.78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167.22000000000003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167.22000000000003</v>
      </c>
      <c r="DF88" s="123">
        <f t="shared" si="59"/>
        <v>29</v>
      </c>
      <c r="DG88" s="123">
        <f t="shared" si="60"/>
        <v>-12.278</v>
      </c>
      <c r="DH88" s="123">
        <f t="shared" si="61"/>
        <v>0</v>
      </c>
      <c r="DI88" s="123">
        <f t="shared" si="62"/>
        <v>0</v>
      </c>
      <c r="DJ88" s="123">
        <f t="shared" si="63"/>
        <v>-16.722000000000001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0.1446055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-0.1446055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0.63391249999999999</v>
      </c>
      <c r="BQ99" s="129">
        <f t="shared" ref="BQ99:BT99" si="68">SUM(BQ3:BQ98)/4000</f>
        <v>3.8787000000000002E-2</v>
      </c>
      <c r="BR99" s="129">
        <f t="shared" si="68"/>
        <v>0</v>
      </c>
      <c r="BS99" s="129">
        <f t="shared" si="68"/>
        <v>0</v>
      </c>
      <c r="BT99" s="129">
        <f t="shared" si="68"/>
        <v>-0.67269949999999989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0.14460549999999997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0.14460549999999997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0.63391249999999988</v>
      </c>
      <c r="DA99" s="131">
        <f t="shared" ref="DA99:DD99" si="73">SUM(DA3:DA98)/40000</f>
        <v>3.8787000000000002E-2</v>
      </c>
      <c r="DB99" s="131">
        <f t="shared" si="73"/>
        <v>0</v>
      </c>
      <c r="DC99" s="131">
        <f t="shared" si="73"/>
        <v>0</v>
      </c>
      <c r="DD99" s="131">
        <f t="shared" si="73"/>
        <v>0.67269949999999989</v>
      </c>
      <c r="DE99" s="128"/>
      <c r="DF99" s="123">
        <f t="shared" si="59"/>
        <v>0.77851800000000004</v>
      </c>
      <c r="DG99" s="123">
        <f t="shared" si="60"/>
        <v>-0.1058185</v>
      </c>
      <c r="DH99" s="123">
        <f t="shared" si="61"/>
        <v>0</v>
      </c>
      <c r="DI99" s="123">
        <f t="shared" si="62"/>
        <v>0</v>
      </c>
      <c r="DJ99" s="123">
        <f t="shared" si="63"/>
        <v>-0.67269949999999989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44915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308</v>
      </c>
      <c r="K1" s="211"/>
      <c r="L1" s="211"/>
      <c r="M1" s="211"/>
      <c r="N1" s="211"/>
      <c r="O1" s="212"/>
      <c r="P1" s="210" t="s">
        <v>307</v>
      </c>
      <c r="Q1" s="213" t="s">
        <v>142</v>
      </c>
      <c r="S1" s="214" t="s">
        <v>309</v>
      </c>
      <c r="T1" s="214"/>
      <c r="U1" s="214"/>
      <c r="V1" s="214"/>
      <c r="W1" s="214"/>
      <c r="Y1" s="217" t="s">
        <v>396</v>
      </c>
      <c r="Z1" s="217"/>
      <c r="AA1" s="21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44915</v>
      </c>
      <c r="B1" s="216" t="s">
        <v>202</v>
      </c>
      <c r="C1" s="216"/>
      <c r="D1" s="218" t="s">
        <v>314</v>
      </c>
      <c r="E1" s="218"/>
      <c r="F1" s="218"/>
      <c r="G1" s="218"/>
      <c r="H1" s="218"/>
      <c r="I1" s="219"/>
      <c r="J1" s="210" t="s">
        <v>308</v>
      </c>
      <c r="K1" s="211"/>
      <c r="L1" s="211"/>
      <c r="M1" s="211"/>
      <c r="N1" s="211"/>
      <c r="O1" s="212"/>
      <c r="P1" s="210"/>
      <c r="Q1" s="213" t="s">
        <v>142</v>
      </c>
      <c r="S1" s="214" t="s">
        <v>309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0" t="s">
        <v>229</v>
      </c>
      <c r="B1" s="220"/>
      <c r="C1" s="220"/>
      <c r="D1" s="220"/>
      <c r="E1" s="109"/>
      <c r="F1" s="109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44915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-222.3</v>
      </c>
      <c r="P3" s="95">
        <v>-222</v>
      </c>
      <c r="Q3" s="95">
        <v>0</v>
      </c>
      <c r="R3" s="95">
        <v>0</v>
      </c>
      <c r="S3" s="114">
        <v>0</v>
      </c>
      <c r="U3" s="115">
        <v>-444.3</v>
      </c>
      <c r="V3" s="116">
        <v>0</v>
      </c>
      <c r="W3">
        <v>0</v>
      </c>
      <c r="X3">
        <v>-222.3</v>
      </c>
      <c r="Y3">
        <v>0</v>
      </c>
      <c r="Z3">
        <v>-222</v>
      </c>
    </row>
    <row r="4" spans="1:26">
      <c r="F4" t="s">
        <v>487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-25</v>
      </c>
      <c r="O4" s="88">
        <v>-212</v>
      </c>
      <c r="P4" s="88">
        <v>-236</v>
      </c>
      <c r="Q4" s="88">
        <v>0</v>
      </c>
      <c r="R4" s="88">
        <v>0</v>
      </c>
      <c r="S4" s="116">
        <v>0</v>
      </c>
      <c r="U4" s="115">
        <v>-473</v>
      </c>
      <c r="V4" s="116">
        <v>0</v>
      </c>
      <c r="W4">
        <v>-25</v>
      </c>
      <c r="X4">
        <v>-212</v>
      </c>
      <c r="Y4">
        <v>0</v>
      </c>
      <c r="Z4">
        <v>-236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0.86</v>
      </c>
      <c r="N5" s="115">
        <v>-35</v>
      </c>
      <c r="O5" s="88">
        <v>-222</v>
      </c>
      <c r="P5" s="88">
        <v>-242</v>
      </c>
      <c r="Q5" s="88">
        <v>0</v>
      </c>
      <c r="R5" s="88">
        <v>0</v>
      </c>
      <c r="S5" s="116">
        <v>0</v>
      </c>
      <c r="U5" s="115">
        <v>-499</v>
      </c>
      <c r="V5" s="116">
        <v>0.86</v>
      </c>
      <c r="W5">
        <v>-35</v>
      </c>
      <c r="X5">
        <v>-222</v>
      </c>
      <c r="Y5">
        <v>0.86</v>
      </c>
      <c r="Z5">
        <v>-242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-55</v>
      </c>
      <c r="O6" s="88">
        <v>-237</v>
      </c>
      <c r="P6" s="88">
        <v>-254</v>
      </c>
      <c r="Q6" s="88">
        <v>0</v>
      </c>
      <c r="R6" s="88">
        <v>0</v>
      </c>
      <c r="S6" s="116">
        <v>0</v>
      </c>
      <c r="U6" s="115">
        <v>-546</v>
      </c>
      <c r="V6" s="116">
        <v>0</v>
      </c>
      <c r="W6">
        <v>-55</v>
      </c>
      <c r="X6">
        <v>-237</v>
      </c>
      <c r="Y6">
        <v>0</v>
      </c>
      <c r="Z6">
        <v>-254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-69</v>
      </c>
      <c r="O7" s="88">
        <v>-211.8</v>
      </c>
      <c r="P7" s="88">
        <v>-267</v>
      </c>
      <c r="Q7" s="88">
        <v>0</v>
      </c>
      <c r="R7" s="88">
        <v>0</v>
      </c>
      <c r="S7" s="116">
        <v>0</v>
      </c>
      <c r="U7" s="115">
        <v>-547.79999999999995</v>
      </c>
      <c r="V7" s="116">
        <v>0</v>
      </c>
      <c r="W7">
        <v>-69</v>
      </c>
      <c r="X7">
        <v>-211.8</v>
      </c>
      <c r="Y7">
        <v>0</v>
      </c>
      <c r="Z7">
        <v>-267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-84</v>
      </c>
      <c r="O8" s="88">
        <v>-212</v>
      </c>
      <c r="P8" s="88">
        <v>-190.1</v>
      </c>
      <c r="Q8" s="88">
        <v>0</v>
      </c>
      <c r="R8" s="88">
        <v>0</v>
      </c>
      <c r="S8" s="116">
        <v>0</v>
      </c>
      <c r="U8" s="115">
        <v>-486.1</v>
      </c>
      <c r="V8" s="116">
        <v>0</v>
      </c>
      <c r="W8">
        <v>-84</v>
      </c>
      <c r="X8">
        <v>-212</v>
      </c>
      <c r="Y8">
        <v>0</v>
      </c>
      <c r="Z8">
        <v>-190.1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-95</v>
      </c>
      <c r="O9" s="88">
        <v>-217</v>
      </c>
      <c r="P9" s="88">
        <v>-154</v>
      </c>
      <c r="Q9" s="88">
        <v>0</v>
      </c>
      <c r="R9" s="88">
        <v>0</v>
      </c>
      <c r="S9" s="116">
        <v>0</v>
      </c>
      <c r="U9" s="115">
        <v>-466</v>
      </c>
      <c r="V9" s="116">
        <v>0</v>
      </c>
      <c r="W9">
        <v>-95</v>
      </c>
      <c r="X9">
        <v>-217</v>
      </c>
      <c r="Y9">
        <v>0</v>
      </c>
      <c r="Z9">
        <v>-154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-97</v>
      </c>
      <c r="O10" s="88">
        <v>-227</v>
      </c>
      <c r="P10" s="88">
        <v>-159</v>
      </c>
      <c r="Q10" s="88">
        <v>0</v>
      </c>
      <c r="R10" s="88">
        <v>0</v>
      </c>
      <c r="S10" s="116">
        <v>0</v>
      </c>
      <c r="U10" s="115">
        <v>-483</v>
      </c>
      <c r="V10" s="116">
        <v>0</v>
      </c>
      <c r="W10">
        <v>-97</v>
      </c>
      <c r="X10">
        <v>-227</v>
      </c>
      <c r="Y10">
        <v>0</v>
      </c>
      <c r="Z10">
        <v>-159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-103</v>
      </c>
      <c r="O11" s="88">
        <v>-232</v>
      </c>
      <c r="P11" s="88">
        <v>-169</v>
      </c>
      <c r="Q11" s="88">
        <v>0</v>
      </c>
      <c r="R11" s="88">
        <v>0</v>
      </c>
      <c r="S11" s="116">
        <v>0</v>
      </c>
      <c r="U11" s="115">
        <v>-504</v>
      </c>
      <c r="V11" s="116">
        <v>0</v>
      </c>
      <c r="W11">
        <v>-103</v>
      </c>
      <c r="X11">
        <v>-232</v>
      </c>
      <c r="Y11">
        <v>0</v>
      </c>
      <c r="Z11">
        <v>-169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0.86</v>
      </c>
      <c r="N12" s="115">
        <v>-111</v>
      </c>
      <c r="O12" s="88">
        <v>-237</v>
      </c>
      <c r="P12" s="88">
        <v>-173</v>
      </c>
      <c r="Q12" s="88">
        <v>0</v>
      </c>
      <c r="R12" s="88">
        <v>0</v>
      </c>
      <c r="S12" s="116">
        <v>0</v>
      </c>
      <c r="U12" s="115">
        <v>-521</v>
      </c>
      <c r="V12" s="116">
        <v>0.86</v>
      </c>
      <c r="W12">
        <v>-111</v>
      </c>
      <c r="X12">
        <v>-237</v>
      </c>
      <c r="Y12">
        <v>0.86</v>
      </c>
      <c r="Z12">
        <v>-173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-132</v>
      </c>
      <c r="O13" s="88">
        <v>-242</v>
      </c>
      <c r="P13" s="88">
        <v>-177</v>
      </c>
      <c r="Q13" s="88">
        <v>0</v>
      </c>
      <c r="R13" s="88">
        <v>0</v>
      </c>
      <c r="S13" s="116">
        <v>0</v>
      </c>
      <c r="U13" s="115">
        <v>-551</v>
      </c>
      <c r="V13" s="116">
        <v>0</v>
      </c>
      <c r="W13">
        <v>-132</v>
      </c>
      <c r="X13">
        <v>-242</v>
      </c>
      <c r="Y13">
        <v>0</v>
      </c>
      <c r="Z13">
        <v>-177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0.19</v>
      </c>
      <c r="N14" s="115">
        <v>-166</v>
      </c>
      <c r="O14" s="88">
        <v>-257</v>
      </c>
      <c r="P14" s="88">
        <v>-178</v>
      </c>
      <c r="Q14" s="88">
        <v>0</v>
      </c>
      <c r="R14" s="88">
        <v>0</v>
      </c>
      <c r="S14" s="116">
        <v>0</v>
      </c>
      <c r="U14" s="115">
        <v>-601</v>
      </c>
      <c r="V14" s="116">
        <v>0.19</v>
      </c>
      <c r="W14">
        <v>-166</v>
      </c>
      <c r="X14">
        <v>-257</v>
      </c>
      <c r="Y14">
        <v>0.19</v>
      </c>
      <c r="Z14">
        <v>-178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0.48</v>
      </c>
      <c r="N15" s="115">
        <v>-161</v>
      </c>
      <c r="O15" s="88">
        <v>-257</v>
      </c>
      <c r="P15" s="88">
        <v>-183</v>
      </c>
      <c r="Q15" s="88">
        <v>0</v>
      </c>
      <c r="R15" s="88">
        <v>0</v>
      </c>
      <c r="S15" s="116">
        <v>0</v>
      </c>
      <c r="U15" s="115">
        <v>-601</v>
      </c>
      <c r="V15" s="116">
        <v>0.48</v>
      </c>
      <c r="W15">
        <v>-161</v>
      </c>
      <c r="X15">
        <v>-257</v>
      </c>
      <c r="Y15">
        <v>0.48</v>
      </c>
      <c r="Z15">
        <v>-183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-160</v>
      </c>
      <c r="O16" s="88">
        <v>-257</v>
      </c>
      <c r="P16" s="88">
        <v>-184</v>
      </c>
      <c r="Q16" s="88">
        <v>0</v>
      </c>
      <c r="R16" s="88">
        <v>0</v>
      </c>
      <c r="S16" s="116">
        <v>0</v>
      </c>
      <c r="U16" s="115">
        <v>-601</v>
      </c>
      <c r="V16" s="116">
        <v>0</v>
      </c>
      <c r="W16">
        <v>-160</v>
      </c>
      <c r="X16">
        <v>-257</v>
      </c>
      <c r="Y16">
        <v>0</v>
      </c>
      <c r="Z16">
        <v>-184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0.48</v>
      </c>
      <c r="N17" s="115">
        <v>-156</v>
      </c>
      <c r="O17" s="88">
        <v>-257</v>
      </c>
      <c r="P17" s="88">
        <v>-184</v>
      </c>
      <c r="Q17" s="88">
        <v>0</v>
      </c>
      <c r="R17" s="88">
        <v>0</v>
      </c>
      <c r="S17" s="116">
        <v>0</v>
      </c>
      <c r="U17" s="115">
        <v>-597</v>
      </c>
      <c r="V17" s="116">
        <v>0.48</v>
      </c>
      <c r="W17">
        <v>-156</v>
      </c>
      <c r="X17">
        <v>-257</v>
      </c>
      <c r="Y17">
        <v>0.48</v>
      </c>
      <c r="Z17">
        <v>-184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-123</v>
      </c>
      <c r="O18" s="88">
        <v>-257</v>
      </c>
      <c r="P18" s="88">
        <v>-179</v>
      </c>
      <c r="Q18" s="88">
        <v>0</v>
      </c>
      <c r="R18" s="88">
        <v>0</v>
      </c>
      <c r="S18" s="116">
        <v>0</v>
      </c>
      <c r="U18" s="115">
        <v>-559</v>
      </c>
      <c r="V18" s="116">
        <v>0</v>
      </c>
      <c r="W18">
        <v>-123</v>
      </c>
      <c r="X18">
        <v>-257</v>
      </c>
      <c r="Y18">
        <v>0</v>
      </c>
      <c r="Z18">
        <v>-179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2.97</v>
      </c>
      <c r="N19" s="115">
        <v>-87</v>
      </c>
      <c r="O19" s="88">
        <v>-247</v>
      </c>
      <c r="P19" s="88">
        <v>-176</v>
      </c>
      <c r="Q19" s="88">
        <v>0</v>
      </c>
      <c r="R19" s="88">
        <v>0</v>
      </c>
      <c r="S19" s="116">
        <v>0</v>
      </c>
      <c r="U19" s="115">
        <v>-510</v>
      </c>
      <c r="V19" s="116">
        <v>2.97</v>
      </c>
      <c r="W19">
        <v>-87</v>
      </c>
      <c r="X19">
        <v>-247</v>
      </c>
      <c r="Y19">
        <v>2.97</v>
      </c>
      <c r="Z19">
        <v>-176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-77</v>
      </c>
      <c r="O20" s="88">
        <v>-237</v>
      </c>
      <c r="P20" s="88">
        <v>-170</v>
      </c>
      <c r="Q20" s="88">
        <v>0</v>
      </c>
      <c r="R20" s="88">
        <v>0</v>
      </c>
      <c r="S20" s="116">
        <v>0</v>
      </c>
      <c r="U20" s="115">
        <v>-484</v>
      </c>
      <c r="V20" s="116">
        <v>0</v>
      </c>
      <c r="W20">
        <v>-77</v>
      </c>
      <c r="X20">
        <v>-237</v>
      </c>
      <c r="Y20">
        <v>0</v>
      </c>
      <c r="Z20">
        <v>-170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0.56999999999999995</v>
      </c>
      <c r="N21" s="115">
        <v>-53</v>
      </c>
      <c r="O21" s="88">
        <v>-277</v>
      </c>
      <c r="P21" s="88">
        <v>-288</v>
      </c>
      <c r="Q21" s="88">
        <v>0</v>
      </c>
      <c r="R21" s="88">
        <v>0</v>
      </c>
      <c r="S21" s="116">
        <v>0</v>
      </c>
      <c r="U21" s="115">
        <v>-618</v>
      </c>
      <c r="V21" s="116">
        <v>0.56999999999999995</v>
      </c>
      <c r="W21">
        <v>-53</v>
      </c>
      <c r="X21">
        <v>-277</v>
      </c>
      <c r="Y21">
        <v>0.56999999999999995</v>
      </c>
      <c r="Z21">
        <v>-288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1.82</v>
      </c>
      <c r="N22" s="115">
        <v>-13</v>
      </c>
      <c r="O22" s="88">
        <v>-257</v>
      </c>
      <c r="P22" s="88">
        <v>-270</v>
      </c>
      <c r="Q22" s="88">
        <v>0</v>
      </c>
      <c r="R22" s="88">
        <v>0</v>
      </c>
      <c r="S22" s="116">
        <v>0</v>
      </c>
      <c r="U22" s="115">
        <v>-540</v>
      </c>
      <c r="V22" s="116">
        <v>1.82</v>
      </c>
      <c r="W22">
        <v>-13</v>
      </c>
      <c r="X22">
        <v>-257</v>
      </c>
      <c r="Y22">
        <v>1.82</v>
      </c>
      <c r="Z22">
        <v>-270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-309</v>
      </c>
      <c r="P23" s="88">
        <v>-366</v>
      </c>
      <c r="Q23" s="88">
        <v>0</v>
      </c>
      <c r="R23" s="88">
        <v>0</v>
      </c>
      <c r="S23" s="116">
        <v>0</v>
      </c>
      <c r="U23" s="115">
        <v>-675</v>
      </c>
      <c r="V23" s="116">
        <v>0</v>
      </c>
      <c r="W23">
        <v>0</v>
      </c>
      <c r="X23">
        <v>-309</v>
      </c>
      <c r="Y23">
        <v>0</v>
      </c>
      <c r="Z23">
        <v>-366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-279</v>
      </c>
      <c r="P24" s="88">
        <v>-321</v>
      </c>
      <c r="Q24" s="88">
        <v>0</v>
      </c>
      <c r="R24" s="88">
        <v>0</v>
      </c>
      <c r="S24" s="116">
        <v>0</v>
      </c>
      <c r="U24" s="115">
        <v>-600</v>
      </c>
      <c r="V24" s="116">
        <v>0</v>
      </c>
      <c r="W24">
        <v>0</v>
      </c>
      <c r="X24">
        <v>-279</v>
      </c>
      <c r="Y24">
        <v>0</v>
      </c>
      <c r="Z24">
        <v>-321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-271</v>
      </c>
      <c r="P25" s="88">
        <v>-278</v>
      </c>
      <c r="Q25" s="88">
        <v>0</v>
      </c>
      <c r="R25" s="88">
        <v>0</v>
      </c>
      <c r="S25" s="116">
        <v>0</v>
      </c>
      <c r="U25" s="115">
        <v>-549</v>
      </c>
      <c r="V25" s="116">
        <v>0</v>
      </c>
      <c r="W25">
        <v>0</v>
      </c>
      <c r="X25">
        <v>-271</v>
      </c>
      <c r="Y25">
        <v>0</v>
      </c>
      <c r="Z25">
        <v>-278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-236</v>
      </c>
      <c r="P26" s="88">
        <v>-237</v>
      </c>
      <c r="Q26" s="88">
        <v>0</v>
      </c>
      <c r="R26" s="88">
        <v>0</v>
      </c>
      <c r="S26" s="116">
        <v>0</v>
      </c>
      <c r="U26" s="115">
        <v>-473</v>
      </c>
      <c r="V26" s="116">
        <v>0</v>
      </c>
      <c r="W26">
        <v>0</v>
      </c>
      <c r="X26">
        <v>-236</v>
      </c>
      <c r="Y26">
        <v>0</v>
      </c>
      <c r="Z26">
        <v>-237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-81</v>
      </c>
      <c r="P27" s="88">
        <v>-143</v>
      </c>
      <c r="Q27" s="88">
        <v>0</v>
      </c>
      <c r="R27" s="88">
        <v>0</v>
      </c>
      <c r="S27" s="116">
        <v>0</v>
      </c>
      <c r="U27" s="115">
        <v>-224</v>
      </c>
      <c r="V27" s="116">
        <v>0</v>
      </c>
      <c r="W27">
        <v>0</v>
      </c>
      <c r="X27">
        <v>-81</v>
      </c>
      <c r="Y27">
        <v>0</v>
      </c>
      <c r="Z27">
        <v>-143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-10</v>
      </c>
      <c r="P28" s="88">
        <v>-40</v>
      </c>
      <c r="Q28" s="88">
        <v>0</v>
      </c>
      <c r="R28" s="88">
        <v>0</v>
      </c>
      <c r="S28" s="116">
        <v>0</v>
      </c>
      <c r="U28" s="115">
        <v>-50</v>
      </c>
      <c r="V28" s="116">
        <v>0</v>
      </c>
      <c r="W28">
        <v>0</v>
      </c>
      <c r="X28">
        <v>-10</v>
      </c>
      <c r="Y28">
        <v>0</v>
      </c>
      <c r="Z28">
        <v>-40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-43</v>
      </c>
      <c r="Q29" s="88">
        <v>0</v>
      </c>
      <c r="R29" s="88">
        <v>0</v>
      </c>
      <c r="S29" s="116">
        <v>0</v>
      </c>
      <c r="U29" s="115">
        <v>-43</v>
      </c>
      <c r="V29" s="116">
        <v>0</v>
      </c>
      <c r="W29">
        <v>0</v>
      </c>
      <c r="X29">
        <v>0</v>
      </c>
      <c r="Y29">
        <v>0</v>
      </c>
      <c r="Z29">
        <v>-43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0</v>
      </c>
      <c r="W30">
        <v>0</v>
      </c>
      <c r="X30">
        <v>0</v>
      </c>
      <c r="Y30">
        <v>0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0</v>
      </c>
      <c r="W31">
        <v>0</v>
      </c>
      <c r="X31">
        <v>0</v>
      </c>
      <c r="Y31">
        <v>0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0</v>
      </c>
      <c r="W32">
        <v>0</v>
      </c>
      <c r="X32">
        <v>0</v>
      </c>
      <c r="Y32">
        <v>0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0.77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0.77</v>
      </c>
      <c r="W33">
        <v>0</v>
      </c>
      <c r="X33">
        <v>0</v>
      </c>
      <c r="Y33">
        <v>0.77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0</v>
      </c>
      <c r="W34">
        <v>0</v>
      </c>
      <c r="X34">
        <v>0</v>
      </c>
      <c r="Y34">
        <v>0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0</v>
      </c>
      <c r="W35">
        <v>0</v>
      </c>
      <c r="X35">
        <v>0</v>
      </c>
      <c r="Y35">
        <v>0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0</v>
      </c>
      <c r="W36">
        <v>0</v>
      </c>
      <c r="X36">
        <v>0</v>
      </c>
      <c r="Y36">
        <v>0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0</v>
      </c>
      <c r="W37">
        <v>0</v>
      </c>
      <c r="X37">
        <v>0</v>
      </c>
      <c r="Y37">
        <v>0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0</v>
      </c>
      <c r="W38">
        <v>0</v>
      </c>
      <c r="X38">
        <v>0</v>
      </c>
      <c r="Y38">
        <v>0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0</v>
      </c>
      <c r="W39">
        <v>0</v>
      </c>
      <c r="X39">
        <v>0</v>
      </c>
      <c r="Y39">
        <v>0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0</v>
      </c>
      <c r="W40">
        <v>0</v>
      </c>
      <c r="X40">
        <v>0</v>
      </c>
      <c r="Y40">
        <v>0</v>
      </c>
      <c r="Z40">
        <v>0</v>
      </c>
    </row>
    <row r="41" spans="7:26">
      <c r="G41" t="s">
        <v>83</v>
      </c>
      <c r="H41" s="115">
        <v>78.569999999999993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78.569999999999993</v>
      </c>
      <c r="W41">
        <v>78.569999999999993</v>
      </c>
      <c r="X41">
        <v>0</v>
      </c>
      <c r="Y41">
        <v>0</v>
      </c>
      <c r="Z41">
        <v>0</v>
      </c>
    </row>
    <row r="42" spans="7:26">
      <c r="G42" t="s">
        <v>84</v>
      </c>
      <c r="H42" s="115">
        <v>48.96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48.96</v>
      </c>
      <c r="W42">
        <v>48.96</v>
      </c>
      <c r="X42">
        <v>0</v>
      </c>
      <c r="Y42">
        <v>0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0</v>
      </c>
      <c r="W43">
        <v>0</v>
      </c>
      <c r="X43">
        <v>0</v>
      </c>
      <c r="Y43">
        <v>0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0</v>
      </c>
      <c r="W44">
        <v>0</v>
      </c>
      <c r="X44">
        <v>0</v>
      </c>
      <c r="Y44">
        <v>0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0</v>
      </c>
      <c r="W45">
        <v>0</v>
      </c>
      <c r="X45">
        <v>0</v>
      </c>
      <c r="Y45">
        <v>0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0</v>
      </c>
      <c r="W46">
        <v>0</v>
      </c>
      <c r="X46">
        <v>0</v>
      </c>
      <c r="Y46">
        <v>0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0</v>
      </c>
      <c r="W47">
        <v>0</v>
      </c>
      <c r="X47">
        <v>0</v>
      </c>
      <c r="Y47">
        <v>0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0</v>
      </c>
      <c r="W48">
        <v>0</v>
      </c>
      <c r="X48">
        <v>0</v>
      </c>
      <c r="Y48">
        <v>0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-25</v>
      </c>
      <c r="P49" s="88">
        <v>-5</v>
      </c>
      <c r="Q49" s="88">
        <v>0</v>
      </c>
      <c r="R49" s="88">
        <v>0</v>
      </c>
      <c r="S49" s="116">
        <v>0</v>
      </c>
      <c r="U49" s="115">
        <v>-30</v>
      </c>
      <c r="V49" s="116">
        <v>0</v>
      </c>
      <c r="W49">
        <v>0</v>
      </c>
      <c r="X49">
        <v>-25</v>
      </c>
      <c r="Y49">
        <v>0</v>
      </c>
      <c r="Z49">
        <v>-5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-50</v>
      </c>
      <c r="P50" s="88">
        <v>-40</v>
      </c>
      <c r="Q50" s="88">
        <v>0</v>
      </c>
      <c r="R50" s="88">
        <v>0</v>
      </c>
      <c r="S50" s="116">
        <v>0</v>
      </c>
      <c r="U50" s="115">
        <v>-90</v>
      </c>
      <c r="V50" s="116">
        <v>0</v>
      </c>
      <c r="W50">
        <v>0</v>
      </c>
      <c r="X50">
        <v>-50</v>
      </c>
      <c r="Y50">
        <v>0</v>
      </c>
      <c r="Z50">
        <v>-40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-60</v>
      </c>
      <c r="P51" s="88">
        <v>-69</v>
      </c>
      <c r="Q51" s="88">
        <v>0</v>
      </c>
      <c r="R51" s="88">
        <v>0</v>
      </c>
      <c r="S51" s="116">
        <v>0</v>
      </c>
      <c r="U51" s="115">
        <v>-129</v>
      </c>
      <c r="V51" s="116">
        <v>0</v>
      </c>
      <c r="W51">
        <v>0</v>
      </c>
      <c r="X51">
        <v>-60</v>
      </c>
      <c r="Y51">
        <v>0</v>
      </c>
      <c r="Z51">
        <v>-69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-70</v>
      </c>
      <c r="P52" s="88">
        <v>-90</v>
      </c>
      <c r="Q52" s="88">
        <v>0</v>
      </c>
      <c r="R52" s="88">
        <v>0</v>
      </c>
      <c r="S52" s="116">
        <v>0</v>
      </c>
      <c r="U52" s="115">
        <v>-160</v>
      </c>
      <c r="V52" s="116">
        <v>0</v>
      </c>
      <c r="W52">
        <v>0</v>
      </c>
      <c r="X52">
        <v>-70</v>
      </c>
      <c r="Y52">
        <v>0</v>
      </c>
      <c r="Z52">
        <v>-90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-85</v>
      </c>
      <c r="P53" s="88">
        <v>-56.49</v>
      </c>
      <c r="Q53" s="88">
        <v>0</v>
      </c>
      <c r="R53" s="88">
        <v>0</v>
      </c>
      <c r="S53" s="116">
        <v>0</v>
      </c>
      <c r="U53" s="115">
        <v>-141.49</v>
      </c>
      <c r="V53" s="116">
        <v>0</v>
      </c>
      <c r="W53">
        <v>0</v>
      </c>
      <c r="X53">
        <v>-85</v>
      </c>
      <c r="Y53">
        <v>0</v>
      </c>
      <c r="Z53">
        <v>-56.49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-105</v>
      </c>
      <c r="P54" s="88">
        <v>0</v>
      </c>
      <c r="Q54" s="88">
        <v>0</v>
      </c>
      <c r="R54" s="88">
        <v>0</v>
      </c>
      <c r="S54" s="116">
        <v>0</v>
      </c>
      <c r="U54" s="115">
        <v>-105</v>
      </c>
      <c r="V54" s="116">
        <v>0</v>
      </c>
      <c r="W54">
        <v>0</v>
      </c>
      <c r="X54">
        <v>-105</v>
      </c>
      <c r="Y54">
        <v>0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-156</v>
      </c>
      <c r="P55" s="88">
        <v>-109</v>
      </c>
      <c r="Q55" s="88">
        <v>0</v>
      </c>
      <c r="R55" s="88">
        <v>0</v>
      </c>
      <c r="S55" s="116">
        <v>0</v>
      </c>
      <c r="U55" s="115">
        <v>-265</v>
      </c>
      <c r="V55" s="116">
        <v>0</v>
      </c>
      <c r="W55">
        <v>0</v>
      </c>
      <c r="X55">
        <v>-156</v>
      </c>
      <c r="Y55">
        <v>0</v>
      </c>
      <c r="Z55">
        <v>-109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-176</v>
      </c>
      <c r="P56" s="88">
        <v>-150</v>
      </c>
      <c r="Q56" s="88">
        <v>0</v>
      </c>
      <c r="R56" s="88">
        <v>0</v>
      </c>
      <c r="S56" s="116">
        <v>0</v>
      </c>
      <c r="U56" s="115">
        <v>-326</v>
      </c>
      <c r="V56" s="116">
        <v>0</v>
      </c>
      <c r="W56">
        <v>0</v>
      </c>
      <c r="X56">
        <v>-176</v>
      </c>
      <c r="Y56">
        <v>0</v>
      </c>
      <c r="Z56">
        <v>-150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-191</v>
      </c>
      <c r="P57" s="88">
        <v>-122</v>
      </c>
      <c r="Q57" s="88">
        <v>0</v>
      </c>
      <c r="R57" s="88">
        <v>0</v>
      </c>
      <c r="S57" s="116">
        <v>0</v>
      </c>
      <c r="U57" s="115">
        <v>-313</v>
      </c>
      <c r="V57" s="116">
        <v>0</v>
      </c>
      <c r="W57">
        <v>0</v>
      </c>
      <c r="X57">
        <v>-191</v>
      </c>
      <c r="Y57">
        <v>0</v>
      </c>
      <c r="Z57">
        <v>-122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-196</v>
      </c>
      <c r="P58" s="88">
        <v>-82</v>
      </c>
      <c r="Q58" s="88">
        <v>0</v>
      </c>
      <c r="R58" s="88">
        <v>0</v>
      </c>
      <c r="S58" s="116">
        <v>0</v>
      </c>
      <c r="U58" s="115">
        <v>-278</v>
      </c>
      <c r="V58" s="116">
        <v>0</v>
      </c>
      <c r="W58">
        <v>0</v>
      </c>
      <c r="X58">
        <v>-196</v>
      </c>
      <c r="Y58">
        <v>0</v>
      </c>
      <c r="Z58">
        <v>-82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-196</v>
      </c>
      <c r="P59" s="88">
        <v>-66</v>
      </c>
      <c r="Q59" s="88">
        <v>0</v>
      </c>
      <c r="R59" s="88">
        <v>0</v>
      </c>
      <c r="S59" s="116">
        <v>0</v>
      </c>
      <c r="U59" s="115">
        <v>-262</v>
      </c>
      <c r="V59" s="116">
        <v>0</v>
      </c>
      <c r="W59">
        <v>0</v>
      </c>
      <c r="X59">
        <v>-196</v>
      </c>
      <c r="Y59">
        <v>0</v>
      </c>
      <c r="Z59">
        <v>-66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-220</v>
      </c>
      <c r="P60" s="88">
        <v>-49</v>
      </c>
      <c r="Q60" s="88">
        <v>0</v>
      </c>
      <c r="R60" s="88">
        <v>0</v>
      </c>
      <c r="S60" s="116">
        <v>0</v>
      </c>
      <c r="U60" s="115">
        <v>-269</v>
      </c>
      <c r="V60" s="116">
        <v>0</v>
      </c>
      <c r="W60">
        <v>0</v>
      </c>
      <c r="X60">
        <v>-220</v>
      </c>
      <c r="Y60">
        <v>0</v>
      </c>
      <c r="Z60">
        <v>-49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-165</v>
      </c>
      <c r="P61" s="88">
        <v>-35</v>
      </c>
      <c r="Q61" s="88">
        <v>0</v>
      </c>
      <c r="R61" s="88">
        <v>0</v>
      </c>
      <c r="S61" s="116">
        <v>0</v>
      </c>
      <c r="U61" s="115">
        <v>-200</v>
      </c>
      <c r="V61" s="116">
        <v>0</v>
      </c>
      <c r="W61">
        <v>0</v>
      </c>
      <c r="X61">
        <v>-165</v>
      </c>
      <c r="Y61">
        <v>0</v>
      </c>
      <c r="Z61">
        <v>-35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-160</v>
      </c>
      <c r="P62" s="88">
        <v>-21</v>
      </c>
      <c r="Q62" s="88">
        <v>0</v>
      </c>
      <c r="R62" s="88">
        <v>0</v>
      </c>
      <c r="S62" s="116">
        <v>0</v>
      </c>
      <c r="U62" s="115">
        <v>-181</v>
      </c>
      <c r="V62" s="116">
        <v>0</v>
      </c>
      <c r="W62">
        <v>0</v>
      </c>
      <c r="X62">
        <v>-160</v>
      </c>
      <c r="Y62">
        <v>0</v>
      </c>
      <c r="Z62">
        <v>-21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-155</v>
      </c>
      <c r="P63" s="88">
        <v>0</v>
      </c>
      <c r="Q63" s="88">
        <v>0</v>
      </c>
      <c r="R63" s="88">
        <v>0</v>
      </c>
      <c r="S63" s="116">
        <v>0</v>
      </c>
      <c r="U63" s="115">
        <v>-155</v>
      </c>
      <c r="V63" s="116">
        <v>0</v>
      </c>
      <c r="W63">
        <v>0</v>
      </c>
      <c r="X63">
        <v>-155</v>
      </c>
      <c r="Y63">
        <v>0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-145</v>
      </c>
      <c r="P64" s="88">
        <v>-7</v>
      </c>
      <c r="Q64" s="88">
        <v>0</v>
      </c>
      <c r="R64" s="88">
        <v>0</v>
      </c>
      <c r="S64" s="116">
        <v>0</v>
      </c>
      <c r="U64" s="115">
        <v>-152</v>
      </c>
      <c r="V64" s="116">
        <v>0</v>
      </c>
      <c r="W64">
        <v>0</v>
      </c>
      <c r="X64">
        <v>-145</v>
      </c>
      <c r="Y64">
        <v>0</v>
      </c>
      <c r="Z64">
        <v>-7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-116</v>
      </c>
      <c r="P65" s="88">
        <v>-4</v>
      </c>
      <c r="Q65" s="88">
        <v>0</v>
      </c>
      <c r="R65" s="88">
        <v>0</v>
      </c>
      <c r="S65" s="116">
        <v>0</v>
      </c>
      <c r="U65" s="115">
        <v>-120</v>
      </c>
      <c r="V65" s="116">
        <v>0</v>
      </c>
      <c r="W65">
        <v>0</v>
      </c>
      <c r="X65">
        <v>-116</v>
      </c>
      <c r="Y65">
        <v>0</v>
      </c>
      <c r="Z65">
        <v>-4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-130</v>
      </c>
      <c r="P66" s="88">
        <v>-176</v>
      </c>
      <c r="Q66" s="88">
        <v>0</v>
      </c>
      <c r="R66" s="88">
        <v>0</v>
      </c>
      <c r="S66" s="116">
        <v>0</v>
      </c>
      <c r="U66" s="115">
        <v>-306</v>
      </c>
      <c r="V66" s="116">
        <v>0</v>
      </c>
      <c r="W66">
        <v>0</v>
      </c>
      <c r="X66">
        <v>-130</v>
      </c>
      <c r="Y66">
        <v>0</v>
      </c>
      <c r="Z66">
        <v>-176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-115</v>
      </c>
      <c r="P67" s="88">
        <v>-165</v>
      </c>
      <c r="Q67" s="88">
        <v>0</v>
      </c>
      <c r="R67" s="88">
        <v>0</v>
      </c>
      <c r="S67" s="116">
        <v>0</v>
      </c>
      <c r="U67" s="115">
        <v>-280</v>
      </c>
      <c r="V67" s="116">
        <v>0</v>
      </c>
      <c r="W67">
        <v>0</v>
      </c>
      <c r="X67">
        <v>-115</v>
      </c>
      <c r="Y67">
        <v>0</v>
      </c>
      <c r="Z67">
        <v>-165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-105</v>
      </c>
      <c r="P68" s="88">
        <v>-154</v>
      </c>
      <c r="Q68" s="88">
        <v>0</v>
      </c>
      <c r="R68" s="88">
        <v>0</v>
      </c>
      <c r="S68" s="116">
        <v>0</v>
      </c>
      <c r="U68" s="115">
        <v>-259</v>
      </c>
      <c r="V68" s="116">
        <v>0</v>
      </c>
      <c r="W68">
        <v>0</v>
      </c>
      <c r="X68">
        <v>-105</v>
      </c>
      <c r="Y68">
        <v>0</v>
      </c>
      <c r="Z68">
        <v>-154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-80</v>
      </c>
      <c r="P69" s="88">
        <v>-132</v>
      </c>
      <c r="Q69" s="88">
        <v>0</v>
      </c>
      <c r="R69" s="88">
        <v>0</v>
      </c>
      <c r="S69" s="116">
        <v>0</v>
      </c>
      <c r="U69" s="115">
        <v>-212</v>
      </c>
      <c r="V69" s="116">
        <v>0</v>
      </c>
      <c r="W69">
        <v>0</v>
      </c>
      <c r="X69">
        <v>-80</v>
      </c>
      <c r="Y69">
        <v>0</v>
      </c>
      <c r="Z69">
        <v>-132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-20</v>
      </c>
      <c r="P70" s="88">
        <v>-76</v>
      </c>
      <c r="Q70" s="88">
        <v>0</v>
      </c>
      <c r="R70" s="88">
        <v>0</v>
      </c>
      <c r="S70" s="116">
        <v>0</v>
      </c>
      <c r="U70" s="115">
        <v>-96</v>
      </c>
      <c r="V70" s="116">
        <v>0</v>
      </c>
      <c r="W70">
        <v>0</v>
      </c>
      <c r="X70">
        <v>-20</v>
      </c>
      <c r="Y70">
        <v>0</v>
      </c>
      <c r="Z70">
        <v>-76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-18</v>
      </c>
      <c r="Q71" s="88">
        <v>0</v>
      </c>
      <c r="R71" s="88">
        <v>0</v>
      </c>
      <c r="S71" s="116">
        <v>0</v>
      </c>
      <c r="U71" s="115">
        <v>-18</v>
      </c>
      <c r="V71" s="116">
        <v>0</v>
      </c>
      <c r="W71">
        <v>0</v>
      </c>
      <c r="X71">
        <v>0</v>
      </c>
      <c r="Y71">
        <v>0</v>
      </c>
      <c r="Z71">
        <v>-18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0.56999999999999995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0.56999999999999995</v>
      </c>
      <c r="W72">
        <v>0</v>
      </c>
      <c r="X72">
        <v>0</v>
      </c>
      <c r="Y72">
        <v>0.56999999999999995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0</v>
      </c>
      <c r="W73">
        <v>0</v>
      </c>
      <c r="X73">
        <v>0</v>
      </c>
      <c r="Y73">
        <v>0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0</v>
      </c>
      <c r="W74">
        <v>0</v>
      </c>
      <c r="X74">
        <v>0</v>
      </c>
      <c r="Y74">
        <v>0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-75</v>
      </c>
      <c r="P75" s="88">
        <v>-97</v>
      </c>
      <c r="Q75" s="88">
        <v>0</v>
      </c>
      <c r="R75" s="88">
        <v>0</v>
      </c>
      <c r="S75" s="116">
        <v>0</v>
      </c>
      <c r="U75" s="115">
        <v>-172</v>
      </c>
      <c r="V75" s="116">
        <v>0</v>
      </c>
      <c r="W75">
        <v>0</v>
      </c>
      <c r="X75">
        <v>-75</v>
      </c>
      <c r="Y75">
        <v>0</v>
      </c>
      <c r="Z75">
        <v>-97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-75</v>
      </c>
      <c r="P76" s="88">
        <v>-100</v>
      </c>
      <c r="Q76" s="88">
        <v>0</v>
      </c>
      <c r="R76" s="88">
        <v>0</v>
      </c>
      <c r="S76" s="116">
        <v>0</v>
      </c>
      <c r="U76" s="115">
        <v>-175</v>
      </c>
      <c r="V76" s="116">
        <v>0</v>
      </c>
      <c r="W76">
        <v>0</v>
      </c>
      <c r="X76">
        <v>-75</v>
      </c>
      <c r="Y76">
        <v>0</v>
      </c>
      <c r="Z76">
        <v>-100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-85</v>
      </c>
      <c r="P77" s="88">
        <v>-108</v>
      </c>
      <c r="Q77" s="88">
        <v>0</v>
      </c>
      <c r="R77" s="88">
        <v>0</v>
      </c>
      <c r="S77" s="116">
        <v>0</v>
      </c>
      <c r="U77" s="115">
        <v>-193</v>
      </c>
      <c r="V77" s="116">
        <v>0</v>
      </c>
      <c r="W77">
        <v>0</v>
      </c>
      <c r="X77">
        <v>-85</v>
      </c>
      <c r="Y77">
        <v>0</v>
      </c>
      <c r="Z77">
        <v>-108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-95</v>
      </c>
      <c r="P78" s="88">
        <v>-113</v>
      </c>
      <c r="Q78" s="88">
        <v>0</v>
      </c>
      <c r="R78" s="88">
        <v>0</v>
      </c>
      <c r="S78" s="116">
        <v>0</v>
      </c>
      <c r="U78" s="115">
        <v>-208</v>
      </c>
      <c r="V78" s="116">
        <v>0</v>
      </c>
      <c r="W78">
        <v>0</v>
      </c>
      <c r="X78">
        <v>-95</v>
      </c>
      <c r="Y78">
        <v>0</v>
      </c>
      <c r="Z78">
        <v>-113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-85</v>
      </c>
      <c r="P79" s="88">
        <v>-120</v>
      </c>
      <c r="Q79" s="88">
        <v>0</v>
      </c>
      <c r="R79" s="88">
        <v>0</v>
      </c>
      <c r="S79" s="116">
        <v>0</v>
      </c>
      <c r="U79" s="115">
        <v>-205</v>
      </c>
      <c r="V79" s="116">
        <v>0</v>
      </c>
      <c r="W79">
        <v>0</v>
      </c>
      <c r="X79">
        <v>-85</v>
      </c>
      <c r="Y79">
        <v>0</v>
      </c>
      <c r="Z79">
        <v>-120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3.55</v>
      </c>
      <c r="N80" s="115">
        <v>0</v>
      </c>
      <c r="O80" s="88">
        <v>-50</v>
      </c>
      <c r="P80" s="88">
        <v>-92</v>
      </c>
      <c r="Q80" s="88">
        <v>0</v>
      </c>
      <c r="R80" s="88">
        <v>0</v>
      </c>
      <c r="S80" s="116">
        <v>0</v>
      </c>
      <c r="U80" s="115">
        <v>-142</v>
      </c>
      <c r="V80" s="116">
        <v>3.55</v>
      </c>
      <c r="W80">
        <v>0</v>
      </c>
      <c r="X80">
        <v>-50</v>
      </c>
      <c r="Y80">
        <v>3.55</v>
      </c>
      <c r="Z80">
        <v>-92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-35</v>
      </c>
      <c r="P81" s="88">
        <v>-80</v>
      </c>
      <c r="Q81" s="88">
        <v>0</v>
      </c>
      <c r="R81" s="88">
        <v>0</v>
      </c>
      <c r="S81" s="116">
        <v>0</v>
      </c>
      <c r="U81" s="115">
        <v>-115</v>
      </c>
      <c r="V81" s="116">
        <v>0</v>
      </c>
      <c r="W81">
        <v>0</v>
      </c>
      <c r="X81">
        <v>-35</v>
      </c>
      <c r="Y81">
        <v>0</v>
      </c>
      <c r="Z81">
        <v>-80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-30</v>
      </c>
      <c r="P82" s="88">
        <v>-85</v>
      </c>
      <c r="Q82" s="88">
        <v>0</v>
      </c>
      <c r="R82" s="88">
        <v>0</v>
      </c>
      <c r="S82" s="116">
        <v>0</v>
      </c>
      <c r="U82" s="115">
        <v>-115</v>
      </c>
      <c r="V82" s="116">
        <v>0</v>
      </c>
      <c r="W82">
        <v>0</v>
      </c>
      <c r="X82">
        <v>-30</v>
      </c>
      <c r="Y82">
        <v>0</v>
      </c>
      <c r="Z82">
        <v>-85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5.56</v>
      </c>
      <c r="N83" s="115">
        <v>0</v>
      </c>
      <c r="O83" s="88">
        <v>-30</v>
      </c>
      <c r="P83" s="88">
        <v>-110</v>
      </c>
      <c r="Q83" s="88">
        <v>0</v>
      </c>
      <c r="R83" s="88">
        <v>0</v>
      </c>
      <c r="S83" s="116">
        <v>0</v>
      </c>
      <c r="U83" s="115">
        <v>-140</v>
      </c>
      <c r="V83" s="116">
        <v>5.56</v>
      </c>
      <c r="W83">
        <v>0</v>
      </c>
      <c r="X83">
        <v>-30</v>
      </c>
      <c r="Y83">
        <v>5.56</v>
      </c>
      <c r="Z83">
        <v>-110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5.46</v>
      </c>
      <c r="N84" s="115">
        <v>0</v>
      </c>
      <c r="O84" s="88">
        <v>-25</v>
      </c>
      <c r="P84" s="88">
        <v>-113</v>
      </c>
      <c r="Q84" s="88">
        <v>0</v>
      </c>
      <c r="R84" s="88">
        <v>0</v>
      </c>
      <c r="S84" s="116">
        <v>0</v>
      </c>
      <c r="U84" s="115">
        <v>-138</v>
      </c>
      <c r="V84" s="116">
        <v>5.46</v>
      </c>
      <c r="W84">
        <v>0</v>
      </c>
      <c r="X84">
        <v>-25</v>
      </c>
      <c r="Y84">
        <v>5.46</v>
      </c>
      <c r="Z84">
        <v>-113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5.46</v>
      </c>
      <c r="N85" s="115">
        <v>0</v>
      </c>
      <c r="O85" s="88">
        <v>-55</v>
      </c>
      <c r="P85" s="88">
        <v>-143</v>
      </c>
      <c r="Q85" s="88">
        <v>0</v>
      </c>
      <c r="R85" s="88">
        <v>0</v>
      </c>
      <c r="S85" s="116">
        <v>0</v>
      </c>
      <c r="U85" s="115">
        <v>-198</v>
      </c>
      <c r="V85" s="116">
        <v>5.46</v>
      </c>
      <c r="W85">
        <v>0</v>
      </c>
      <c r="X85">
        <v>-55</v>
      </c>
      <c r="Y85">
        <v>5.46</v>
      </c>
      <c r="Z85">
        <v>-143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0.77</v>
      </c>
      <c r="N86" s="115">
        <v>0</v>
      </c>
      <c r="O86" s="88">
        <v>-85</v>
      </c>
      <c r="P86" s="88">
        <v>-204</v>
      </c>
      <c r="Q86" s="88">
        <v>0</v>
      </c>
      <c r="R86" s="88">
        <v>0</v>
      </c>
      <c r="S86" s="116">
        <v>0</v>
      </c>
      <c r="U86" s="115">
        <v>-289</v>
      </c>
      <c r="V86" s="116">
        <v>0.77</v>
      </c>
      <c r="W86">
        <v>0</v>
      </c>
      <c r="X86">
        <v>-85</v>
      </c>
      <c r="Y86">
        <v>0.77</v>
      </c>
      <c r="Z86">
        <v>-204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1.1499999999999999</v>
      </c>
      <c r="N87" s="115">
        <v>0</v>
      </c>
      <c r="O87" s="88">
        <v>-145</v>
      </c>
      <c r="P87" s="88">
        <v>-98</v>
      </c>
      <c r="Q87" s="88">
        <v>0</v>
      </c>
      <c r="R87" s="88">
        <v>0</v>
      </c>
      <c r="S87" s="116">
        <v>0</v>
      </c>
      <c r="U87" s="115">
        <v>-243</v>
      </c>
      <c r="V87" s="116">
        <v>1.1499999999999999</v>
      </c>
      <c r="W87">
        <v>0</v>
      </c>
      <c r="X87">
        <v>-145</v>
      </c>
      <c r="Y87">
        <v>1.1499999999999999</v>
      </c>
      <c r="Z87">
        <v>-98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0.77</v>
      </c>
      <c r="N88" s="115">
        <v>0</v>
      </c>
      <c r="O88" s="88">
        <v>-165</v>
      </c>
      <c r="P88" s="88">
        <v>-113</v>
      </c>
      <c r="Q88" s="88">
        <v>0</v>
      </c>
      <c r="R88" s="88">
        <v>0</v>
      </c>
      <c r="S88" s="116">
        <v>0</v>
      </c>
      <c r="U88" s="115">
        <v>-278</v>
      </c>
      <c r="V88" s="116">
        <v>0.77</v>
      </c>
      <c r="W88">
        <v>0</v>
      </c>
      <c r="X88">
        <v>-165</v>
      </c>
      <c r="Y88">
        <v>0.77</v>
      </c>
      <c r="Z88">
        <v>-113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3.55</v>
      </c>
      <c r="N89" s="115">
        <v>0</v>
      </c>
      <c r="O89" s="88">
        <v>-185</v>
      </c>
      <c r="P89" s="88">
        <v>-133</v>
      </c>
      <c r="Q89" s="88">
        <v>0</v>
      </c>
      <c r="R89" s="88">
        <v>0</v>
      </c>
      <c r="S89" s="116">
        <v>0</v>
      </c>
      <c r="U89" s="115">
        <v>-318</v>
      </c>
      <c r="V89" s="116">
        <v>3.55</v>
      </c>
      <c r="W89">
        <v>0</v>
      </c>
      <c r="X89">
        <v>-185</v>
      </c>
      <c r="Y89">
        <v>3.55</v>
      </c>
      <c r="Z89">
        <v>-133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0.1</v>
      </c>
      <c r="N90" s="115">
        <v>0</v>
      </c>
      <c r="O90" s="88">
        <v>-181</v>
      </c>
      <c r="P90" s="88">
        <v>-148</v>
      </c>
      <c r="Q90" s="88">
        <v>0</v>
      </c>
      <c r="R90" s="88">
        <v>0</v>
      </c>
      <c r="S90" s="116">
        <v>0</v>
      </c>
      <c r="U90" s="115">
        <v>-329</v>
      </c>
      <c r="V90" s="116">
        <v>0.1</v>
      </c>
      <c r="W90">
        <v>0</v>
      </c>
      <c r="X90">
        <v>-181</v>
      </c>
      <c r="Y90">
        <v>0.1</v>
      </c>
      <c r="Z90">
        <v>-148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-114</v>
      </c>
      <c r="P91" s="88">
        <v>-162</v>
      </c>
      <c r="Q91" s="88">
        <v>0</v>
      </c>
      <c r="R91" s="88">
        <v>0</v>
      </c>
      <c r="S91" s="116">
        <v>0</v>
      </c>
      <c r="U91" s="115">
        <v>-276</v>
      </c>
      <c r="V91" s="116">
        <v>0</v>
      </c>
      <c r="W91">
        <v>0</v>
      </c>
      <c r="X91">
        <v>-114</v>
      </c>
      <c r="Y91">
        <v>0</v>
      </c>
      <c r="Z91">
        <v>-162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-124</v>
      </c>
      <c r="P92" s="88">
        <v>-180</v>
      </c>
      <c r="Q92" s="88">
        <v>0</v>
      </c>
      <c r="R92" s="88">
        <v>0</v>
      </c>
      <c r="S92" s="116">
        <v>0</v>
      </c>
      <c r="U92" s="115">
        <v>-304</v>
      </c>
      <c r="V92" s="116">
        <v>0</v>
      </c>
      <c r="W92">
        <v>0</v>
      </c>
      <c r="X92">
        <v>-124</v>
      </c>
      <c r="Y92">
        <v>0</v>
      </c>
      <c r="Z92">
        <v>-180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-144</v>
      </c>
      <c r="P93" s="88">
        <v>-201</v>
      </c>
      <c r="Q93" s="88">
        <v>0</v>
      </c>
      <c r="R93" s="88">
        <v>0</v>
      </c>
      <c r="S93" s="116">
        <v>0</v>
      </c>
      <c r="U93" s="115">
        <v>-345</v>
      </c>
      <c r="V93" s="116">
        <v>0</v>
      </c>
      <c r="W93">
        <v>0</v>
      </c>
      <c r="X93">
        <v>-144</v>
      </c>
      <c r="Y93">
        <v>0</v>
      </c>
      <c r="Z93">
        <v>-201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-159</v>
      </c>
      <c r="P94" s="88">
        <v>-186.48</v>
      </c>
      <c r="Q94" s="88">
        <v>0</v>
      </c>
      <c r="R94" s="88">
        <v>0</v>
      </c>
      <c r="S94" s="116">
        <v>0</v>
      </c>
      <c r="U94" s="115">
        <v>-345.48</v>
      </c>
      <c r="V94" s="116">
        <v>0</v>
      </c>
      <c r="W94">
        <v>0</v>
      </c>
      <c r="X94">
        <v>-159</v>
      </c>
      <c r="Y94">
        <v>0</v>
      </c>
      <c r="Z94">
        <v>-186.48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-168</v>
      </c>
      <c r="P95" s="88">
        <v>-115</v>
      </c>
      <c r="Q95" s="88">
        <v>0</v>
      </c>
      <c r="R95" s="88">
        <v>0</v>
      </c>
      <c r="S95" s="116">
        <v>0</v>
      </c>
      <c r="U95" s="115">
        <v>-283</v>
      </c>
      <c r="V95" s="116">
        <v>0</v>
      </c>
      <c r="W95">
        <v>0</v>
      </c>
      <c r="X95">
        <v>-168</v>
      </c>
      <c r="Y95">
        <v>0</v>
      </c>
      <c r="Z95">
        <v>-115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-183</v>
      </c>
      <c r="P96" s="88">
        <v>-131</v>
      </c>
      <c r="Q96" s="88">
        <v>0</v>
      </c>
      <c r="R96" s="88">
        <v>0</v>
      </c>
      <c r="S96" s="116">
        <v>0</v>
      </c>
      <c r="U96" s="115">
        <v>-314</v>
      </c>
      <c r="V96" s="116">
        <v>0</v>
      </c>
      <c r="W96">
        <v>0</v>
      </c>
      <c r="X96">
        <v>-183</v>
      </c>
      <c r="Y96">
        <v>0</v>
      </c>
      <c r="Z96">
        <v>-131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-203</v>
      </c>
      <c r="P97" s="88">
        <v>-154</v>
      </c>
      <c r="Q97" s="88">
        <v>0</v>
      </c>
      <c r="R97" s="88">
        <v>0</v>
      </c>
      <c r="S97" s="116">
        <v>0</v>
      </c>
      <c r="U97" s="115">
        <v>-357</v>
      </c>
      <c r="V97" s="116">
        <v>0</v>
      </c>
      <c r="W97">
        <v>0</v>
      </c>
      <c r="X97">
        <v>-203</v>
      </c>
      <c r="Y97">
        <v>0</v>
      </c>
      <c r="Z97">
        <v>-154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-187</v>
      </c>
      <c r="P98" s="88">
        <v>-168</v>
      </c>
      <c r="Q98" s="88">
        <v>0</v>
      </c>
      <c r="R98" s="88">
        <v>0</v>
      </c>
      <c r="S98" s="116">
        <v>0</v>
      </c>
      <c r="U98" s="115">
        <v>-355</v>
      </c>
      <c r="V98" s="116">
        <v>0</v>
      </c>
      <c r="W98">
        <v>0</v>
      </c>
      <c r="X98">
        <v>-187</v>
      </c>
      <c r="Y98">
        <v>0</v>
      </c>
      <c r="Z98">
        <v>-168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3.1882500000000001E-2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8.9849999999999999E-3</v>
      </c>
      <c r="N99" s="110">
        <f t="shared" si="1"/>
        <v>-0.45050000000000001</v>
      </c>
      <c r="O99" s="111">
        <f t="shared" si="1"/>
        <v>-2.841275</v>
      </c>
      <c r="P99" s="111">
        <f t="shared" si="1"/>
        <v>-2.5660175000000001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-5.8577925000000004</v>
      </c>
      <c r="V99" s="112">
        <f t="shared" si="1"/>
        <v>4.0867500000000015E-2</v>
      </c>
      <c r="W99">
        <f t="shared" si="1"/>
        <v>-0.41861750000000003</v>
      </c>
      <c r="X99">
        <f t="shared" si="1"/>
        <v>-2.841275</v>
      </c>
      <c r="Y99">
        <f t="shared" si="1"/>
        <v>8.9849999999999999E-3</v>
      </c>
      <c r="Z99">
        <f t="shared" si="1"/>
        <v>-2.5660175000000001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3" ht="15" customHeight="1">
      <c r="A1" s="220" t="s">
        <v>229</v>
      </c>
      <c r="B1" s="220"/>
      <c r="C1" s="220"/>
      <c r="D1" s="220"/>
      <c r="E1" s="109"/>
      <c r="F1" s="109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8</v>
      </c>
      <c r="W1" t="s">
        <v>495</v>
      </c>
      <c r="X1" t="s">
        <v>496</v>
      </c>
      <c r="Y1" t="s">
        <v>497</v>
      </c>
      <c r="Z1" t="s">
        <v>498</v>
      </c>
      <c r="AA1" t="s">
        <v>499</v>
      </c>
      <c r="AB1" t="s">
        <v>500</v>
      </c>
      <c r="AC1" t="s">
        <v>500</v>
      </c>
      <c r="AD1" t="s">
        <v>500</v>
      </c>
      <c r="AE1" t="s">
        <v>500</v>
      </c>
      <c r="AF1" t="s">
        <v>500</v>
      </c>
      <c r="AG1" t="s">
        <v>500</v>
      </c>
      <c r="AH1" t="s">
        <v>500</v>
      </c>
      <c r="AI1" t="s">
        <v>500</v>
      </c>
      <c r="AJ1" t="s">
        <v>500</v>
      </c>
      <c r="AK1" t="s">
        <v>501</v>
      </c>
      <c r="AL1" t="s">
        <v>149</v>
      </c>
      <c r="AM1" t="s">
        <v>149</v>
      </c>
      <c r="AN1" t="s">
        <v>149</v>
      </c>
      <c r="AO1" t="s">
        <v>149</v>
      </c>
      <c r="AP1" t="s">
        <v>150</v>
      </c>
      <c r="AQ1" t="s">
        <v>150</v>
      </c>
      <c r="AR1" t="s">
        <v>150</v>
      </c>
      <c r="AS1" t="s">
        <v>150</v>
      </c>
      <c r="AT1" t="s">
        <v>150</v>
      </c>
      <c r="AU1" t="s">
        <v>150</v>
      </c>
      <c r="AV1" t="s">
        <v>150</v>
      </c>
      <c r="AW1" t="s">
        <v>150</v>
      </c>
      <c r="AX1" t="s">
        <v>509</v>
      </c>
      <c r="AY1" t="s">
        <v>511</v>
      </c>
      <c r="AZ1" t="s">
        <v>512</v>
      </c>
      <c r="BA1" t="s">
        <v>512</v>
      </c>
    </row>
    <row r="2" spans="1:5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44915</v>
      </c>
      <c r="W2" s="30" t="s">
        <v>391</v>
      </c>
      <c r="X2" t="s">
        <v>153</v>
      </c>
      <c r="Y2" t="s">
        <v>246</v>
      </c>
      <c r="Z2" t="s">
        <v>405</v>
      </c>
      <c r="AA2" t="s">
        <v>405</v>
      </c>
      <c r="AB2" t="s">
        <v>240</v>
      </c>
      <c r="AC2" t="s">
        <v>283</v>
      </c>
      <c r="AD2" t="s">
        <v>281</v>
      </c>
      <c r="AE2" t="s">
        <v>282</v>
      </c>
      <c r="AF2" t="s">
        <v>232</v>
      </c>
      <c r="AG2" t="s">
        <v>268</v>
      </c>
      <c r="AH2" t="s">
        <v>270</v>
      </c>
      <c r="AI2" t="s">
        <v>237</v>
      </c>
      <c r="AJ2" t="s">
        <v>269</v>
      </c>
      <c r="AK2" t="s">
        <v>149</v>
      </c>
      <c r="AL2" t="s">
        <v>502</v>
      </c>
      <c r="AM2" t="s">
        <v>503</v>
      </c>
      <c r="AN2" t="s">
        <v>504</v>
      </c>
      <c r="AO2" t="s">
        <v>504</v>
      </c>
      <c r="AP2" t="s">
        <v>504</v>
      </c>
      <c r="AQ2" t="s">
        <v>504</v>
      </c>
      <c r="AR2" t="s">
        <v>505</v>
      </c>
      <c r="AS2" t="s">
        <v>506</v>
      </c>
      <c r="AT2" t="s">
        <v>506</v>
      </c>
      <c r="AU2" t="s">
        <v>506</v>
      </c>
      <c r="AV2" t="s">
        <v>507</v>
      </c>
      <c r="AW2" t="s">
        <v>508</v>
      </c>
      <c r="AX2" t="s">
        <v>510</v>
      </c>
      <c r="AY2" t="s">
        <v>405</v>
      </c>
      <c r="AZ2" t="s">
        <v>149</v>
      </c>
      <c r="BA2" t="s">
        <v>150</v>
      </c>
    </row>
    <row r="3" spans="1:53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6.66</v>
      </c>
      <c r="I3" s="95">
        <v>0.45</v>
      </c>
      <c r="J3" s="95">
        <v>3.5599999999999996</v>
      </c>
      <c r="K3" s="95">
        <v>0</v>
      </c>
      <c r="L3" s="95">
        <v>6.71</v>
      </c>
      <c r="M3" s="114">
        <v>0</v>
      </c>
      <c r="N3" s="113">
        <v>47.56</v>
      </c>
      <c r="O3" s="95">
        <v>212.76999999999998</v>
      </c>
      <c r="P3" s="95">
        <v>0</v>
      </c>
      <c r="Q3" s="95">
        <v>0</v>
      </c>
      <c r="R3" s="95">
        <v>0</v>
      </c>
      <c r="S3" s="114">
        <v>0</v>
      </c>
      <c r="T3" t="s">
        <v>513</v>
      </c>
      <c r="W3">
        <v>2.87</v>
      </c>
      <c r="X3">
        <v>3.03</v>
      </c>
      <c r="Y3">
        <v>0</v>
      </c>
      <c r="Z3">
        <v>4.79</v>
      </c>
      <c r="AA3">
        <v>1.92</v>
      </c>
      <c r="AB3">
        <v>0.48</v>
      </c>
      <c r="AC3">
        <v>0.33</v>
      </c>
      <c r="AD3">
        <v>0.47</v>
      </c>
      <c r="AE3">
        <v>0.84</v>
      </c>
      <c r="AF3">
        <v>0.45</v>
      </c>
      <c r="AG3">
        <v>0.82</v>
      </c>
      <c r="AH3">
        <v>0.52</v>
      </c>
      <c r="AI3">
        <v>0.53</v>
      </c>
      <c r="AJ3">
        <v>0.33</v>
      </c>
      <c r="AK3">
        <v>0</v>
      </c>
      <c r="AL3">
        <v>5</v>
      </c>
      <c r="AM3">
        <v>0</v>
      </c>
      <c r="AN3">
        <v>0</v>
      </c>
      <c r="AO3">
        <v>42.56</v>
      </c>
      <c r="AP3">
        <v>14.27</v>
      </c>
      <c r="AQ3">
        <v>0</v>
      </c>
      <c r="AR3">
        <v>20</v>
      </c>
      <c r="AS3">
        <v>30</v>
      </c>
      <c r="AT3">
        <v>30</v>
      </c>
      <c r="AU3">
        <v>60</v>
      </c>
      <c r="AV3">
        <v>8.5</v>
      </c>
      <c r="AW3">
        <v>50</v>
      </c>
      <c r="AX3">
        <v>5</v>
      </c>
      <c r="AY3">
        <v>0</v>
      </c>
      <c r="AZ3">
        <v>0</v>
      </c>
      <c r="BA3">
        <v>0</v>
      </c>
    </row>
    <row r="4" spans="1:53">
      <c r="A4" t="s">
        <v>240</v>
      </c>
      <c r="B4" t="s">
        <v>232</v>
      </c>
      <c r="C4" t="s">
        <v>234</v>
      </c>
      <c r="G4" t="s">
        <v>46</v>
      </c>
      <c r="H4" s="115">
        <v>6.66</v>
      </c>
      <c r="I4" s="88">
        <v>0.45</v>
      </c>
      <c r="J4" s="88">
        <v>3.5599999999999996</v>
      </c>
      <c r="K4" s="88">
        <v>0</v>
      </c>
      <c r="L4" s="88">
        <v>6.71</v>
      </c>
      <c r="M4" s="116">
        <v>0</v>
      </c>
      <c r="N4" s="115">
        <v>47.56</v>
      </c>
      <c r="O4" s="88">
        <v>212.76999999999998</v>
      </c>
      <c r="P4" s="88">
        <v>0</v>
      </c>
      <c r="Q4" s="88">
        <v>0</v>
      </c>
      <c r="R4" s="88">
        <v>0</v>
      </c>
      <c r="S4" s="116">
        <v>0</v>
      </c>
      <c r="T4" t="s">
        <v>513</v>
      </c>
      <c r="W4">
        <v>2.87</v>
      </c>
      <c r="X4">
        <v>3.03</v>
      </c>
      <c r="Y4">
        <v>0</v>
      </c>
      <c r="Z4">
        <v>4.79</v>
      </c>
      <c r="AA4">
        <v>1.92</v>
      </c>
      <c r="AB4">
        <v>0.48</v>
      </c>
      <c r="AC4">
        <v>0.33</v>
      </c>
      <c r="AD4">
        <v>0.47</v>
      </c>
      <c r="AE4">
        <v>0.84</v>
      </c>
      <c r="AF4">
        <v>0.45</v>
      </c>
      <c r="AG4">
        <v>0.82</v>
      </c>
      <c r="AH4">
        <v>0.52</v>
      </c>
      <c r="AI4">
        <v>0.53</v>
      </c>
      <c r="AJ4">
        <v>0.33</v>
      </c>
      <c r="AK4">
        <v>0</v>
      </c>
      <c r="AL4">
        <v>5</v>
      </c>
      <c r="AM4">
        <v>0</v>
      </c>
      <c r="AN4">
        <v>0</v>
      </c>
      <c r="AO4">
        <v>42.56</v>
      </c>
      <c r="AP4">
        <v>14.27</v>
      </c>
      <c r="AQ4">
        <v>0</v>
      </c>
      <c r="AR4">
        <v>20</v>
      </c>
      <c r="AS4">
        <v>30</v>
      </c>
      <c r="AT4">
        <v>30</v>
      </c>
      <c r="AU4">
        <v>60</v>
      </c>
      <c r="AV4">
        <v>8.5</v>
      </c>
      <c r="AW4">
        <v>50</v>
      </c>
      <c r="AX4">
        <v>5</v>
      </c>
      <c r="AY4">
        <v>0</v>
      </c>
      <c r="AZ4">
        <v>0</v>
      </c>
      <c r="BA4">
        <v>0</v>
      </c>
    </row>
    <row r="5" spans="1:53">
      <c r="A5" t="s">
        <v>241</v>
      </c>
      <c r="B5" t="s">
        <v>233</v>
      </c>
      <c r="C5" t="s">
        <v>235</v>
      </c>
      <c r="G5" t="s">
        <v>47</v>
      </c>
      <c r="H5" s="115">
        <v>6.66</v>
      </c>
      <c r="I5" s="88">
        <v>0.45</v>
      </c>
      <c r="J5" s="88">
        <v>3.5599999999999996</v>
      </c>
      <c r="K5" s="88">
        <v>0</v>
      </c>
      <c r="L5" s="88">
        <v>6.71</v>
      </c>
      <c r="M5" s="116">
        <v>0</v>
      </c>
      <c r="N5" s="115">
        <v>47.56</v>
      </c>
      <c r="O5" s="88">
        <v>212.76999999999998</v>
      </c>
      <c r="P5" s="88">
        <v>0</v>
      </c>
      <c r="Q5" s="88">
        <v>0</v>
      </c>
      <c r="R5" s="88">
        <v>0</v>
      </c>
      <c r="S5" s="116">
        <v>0</v>
      </c>
      <c r="T5" t="s">
        <v>513</v>
      </c>
      <c r="W5">
        <v>2.87</v>
      </c>
      <c r="X5">
        <v>3.03</v>
      </c>
      <c r="Y5">
        <v>0</v>
      </c>
      <c r="Z5">
        <v>4.79</v>
      </c>
      <c r="AA5">
        <v>1.92</v>
      </c>
      <c r="AB5">
        <v>0.48</v>
      </c>
      <c r="AC5">
        <v>0.33</v>
      </c>
      <c r="AD5">
        <v>0.47</v>
      </c>
      <c r="AE5">
        <v>0.84</v>
      </c>
      <c r="AF5">
        <v>0.45</v>
      </c>
      <c r="AG5">
        <v>0.82</v>
      </c>
      <c r="AH5">
        <v>0.52</v>
      </c>
      <c r="AI5">
        <v>0.53</v>
      </c>
      <c r="AJ5">
        <v>0.33</v>
      </c>
      <c r="AK5">
        <v>0</v>
      </c>
      <c r="AL5">
        <v>5</v>
      </c>
      <c r="AM5">
        <v>0</v>
      </c>
      <c r="AN5">
        <v>0</v>
      </c>
      <c r="AO5">
        <v>42.56</v>
      </c>
      <c r="AP5">
        <v>14.27</v>
      </c>
      <c r="AQ5">
        <v>0</v>
      </c>
      <c r="AR5">
        <v>20</v>
      </c>
      <c r="AS5">
        <v>30</v>
      </c>
      <c r="AT5">
        <v>30</v>
      </c>
      <c r="AU5">
        <v>60</v>
      </c>
      <c r="AV5">
        <v>8.5</v>
      </c>
      <c r="AW5">
        <v>50</v>
      </c>
      <c r="AX5">
        <v>5</v>
      </c>
      <c r="AY5">
        <v>0</v>
      </c>
      <c r="AZ5">
        <v>0</v>
      </c>
      <c r="BA5">
        <v>0</v>
      </c>
    </row>
    <row r="6" spans="1:53">
      <c r="A6" t="s">
        <v>242</v>
      </c>
      <c r="B6" t="s">
        <v>264</v>
      </c>
      <c r="C6" t="s">
        <v>236</v>
      </c>
      <c r="G6" t="s">
        <v>48</v>
      </c>
      <c r="H6" s="115">
        <v>6.66</v>
      </c>
      <c r="I6" s="88">
        <v>0.45</v>
      </c>
      <c r="J6" s="88">
        <v>3.5599999999999996</v>
      </c>
      <c r="K6" s="88">
        <v>0</v>
      </c>
      <c r="L6" s="88">
        <v>6.71</v>
      </c>
      <c r="M6" s="116">
        <v>0</v>
      </c>
      <c r="N6" s="115">
        <v>47.56</v>
      </c>
      <c r="O6" s="88">
        <v>212.76999999999998</v>
      </c>
      <c r="P6" s="88">
        <v>0</v>
      </c>
      <c r="Q6" s="88">
        <v>0</v>
      </c>
      <c r="R6" s="88">
        <v>0</v>
      </c>
      <c r="S6" s="116">
        <v>0</v>
      </c>
      <c r="T6" t="s">
        <v>513</v>
      </c>
      <c r="W6">
        <v>2.87</v>
      </c>
      <c r="X6">
        <v>3.03</v>
      </c>
      <c r="Y6">
        <v>0</v>
      </c>
      <c r="Z6">
        <v>4.79</v>
      </c>
      <c r="AA6">
        <v>1.92</v>
      </c>
      <c r="AB6">
        <v>0.48</v>
      </c>
      <c r="AC6">
        <v>0.33</v>
      </c>
      <c r="AD6">
        <v>0.47</v>
      </c>
      <c r="AE6">
        <v>0.84</v>
      </c>
      <c r="AF6">
        <v>0.45</v>
      </c>
      <c r="AG6">
        <v>0.82</v>
      </c>
      <c r="AH6">
        <v>0.52</v>
      </c>
      <c r="AI6">
        <v>0.53</v>
      </c>
      <c r="AJ6">
        <v>0.33</v>
      </c>
      <c r="AK6">
        <v>0</v>
      </c>
      <c r="AL6">
        <v>5</v>
      </c>
      <c r="AM6">
        <v>0</v>
      </c>
      <c r="AN6">
        <v>0</v>
      </c>
      <c r="AO6">
        <v>42.56</v>
      </c>
      <c r="AP6">
        <v>14.27</v>
      </c>
      <c r="AQ6">
        <v>0</v>
      </c>
      <c r="AR6">
        <v>20</v>
      </c>
      <c r="AS6">
        <v>30</v>
      </c>
      <c r="AT6">
        <v>30</v>
      </c>
      <c r="AU6">
        <v>60</v>
      </c>
      <c r="AV6">
        <v>8.5</v>
      </c>
      <c r="AW6">
        <v>50</v>
      </c>
      <c r="AX6">
        <v>5</v>
      </c>
      <c r="AY6">
        <v>0</v>
      </c>
      <c r="AZ6">
        <v>0</v>
      </c>
      <c r="BA6">
        <v>0</v>
      </c>
    </row>
    <row r="7" spans="1:53">
      <c r="A7" t="s">
        <v>243</v>
      </c>
      <c r="B7" t="s">
        <v>299</v>
      </c>
      <c r="C7" t="s">
        <v>265</v>
      </c>
      <c r="G7" t="s">
        <v>49</v>
      </c>
      <c r="H7" s="115">
        <v>6.66</v>
      </c>
      <c r="I7" s="88">
        <v>0.45</v>
      </c>
      <c r="J7" s="88">
        <v>3.5599999999999996</v>
      </c>
      <c r="K7" s="88">
        <v>0</v>
      </c>
      <c r="L7" s="88">
        <v>6.71</v>
      </c>
      <c r="M7" s="116">
        <v>0</v>
      </c>
      <c r="N7" s="115">
        <v>47.56</v>
      </c>
      <c r="O7" s="88">
        <v>212.76999999999998</v>
      </c>
      <c r="P7" s="88">
        <v>0</v>
      </c>
      <c r="Q7" s="88">
        <v>0</v>
      </c>
      <c r="R7" s="88">
        <v>0</v>
      </c>
      <c r="S7" s="116">
        <v>0</v>
      </c>
      <c r="T7" t="s">
        <v>513</v>
      </c>
      <c r="W7">
        <v>2.87</v>
      </c>
      <c r="X7">
        <v>3.03</v>
      </c>
      <c r="Y7">
        <v>0</v>
      </c>
      <c r="Z7">
        <v>4.79</v>
      </c>
      <c r="AA7">
        <v>1.92</v>
      </c>
      <c r="AB7">
        <v>0.48</v>
      </c>
      <c r="AC7">
        <v>0.33</v>
      </c>
      <c r="AD7">
        <v>0.47</v>
      </c>
      <c r="AE7">
        <v>0.84</v>
      </c>
      <c r="AF7">
        <v>0.45</v>
      </c>
      <c r="AG7">
        <v>0.82</v>
      </c>
      <c r="AH7">
        <v>0.52</v>
      </c>
      <c r="AI7">
        <v>0.53</v>
      </c>
      <c r="AJ7">
        <v>0.33</v>
      </c>
      <c r="AK7">
        <v>0</v>
      </c>
      <c r="AL7">
        <v>5</v>
      </c>
      <c r="AM7">
        <v>0</v>
      </c>
      <c r="AN7">
        <v>0</v>
      </c>
      <c r="AO7">
        <v>42.56</v>
      </c>
      <c r="AP7">
        <v>14.27</v>
      </c>
      <c r="AQ7">
        <v>0</v>
      </c>
      <c r="AR7">
        <v>20</v>
      </c>
      <c r="AS7">
        <v>30</v>
      </c>
      <c r="AT7">
        <v>30</v>
      </c>
      <c r="AU7">
        <v>60</v>
      </c>
      <c r="AV7">
        <v>8.5</v>
      </c>
      <c r="AW7">
        <v>50</v>
      </c>
      <c r="AX7">
        <v>5</v>
      </c>
      <c r="AY7">
        <v>0</v>
      </c>
      <c r="AZ7">
        <v>0</v>
      </c>
      <c r="BA7">
        <v>0</v>
      </c>
    </row>
    <row r="8" spans="1:53">
      <c r="A8" t="s">
        <v>244</v>
      </c>
      <c r="B8" t="s">
        <v>341</v>
      </c>
      <c r="C8" t="s">
        <v>237</v>
      </c>
      <c r="G8" t="s">
        <v>50</v>
      </c>
      <c r="H8" s="115">
        <v>6.66</v>
      </c>
      <c r="I8" s="88">
        <v>0.45</v>
      </c>
      <c r="J8" s="88">
        <v>3.5599999999999996</v>
      </c>
      <c r="K8" s="88">
        <v>0</v>
      </c>
      <c r="L8" s="88">
        <v>6.71</v>
      </c>
      <c r="M8" s="116">
        <v>0</v>
      </c>
      <c r="N8" s="115">
        <v>47.56</v>
      </c>
      <c r="O8" s="88">
        <v>212.76999999999998</v>
      </c>
      <c r="P8" s="88">
        <v>0</v>
      </c>
      <c r="Q8" s="88">
        <v>0</v>
      </c>
      <c r="R8" s="88">
        <v>0</v>
      </c>
      <c r="S8" s="116">
        <v>0</v>
      </c>
      <c r="W8">
        <v>2.87</v>
      </c>
      <c r="X8">
        <v>3.03</v>
      </c>
      <c r="Y8">
        <v>0</v>
      </c>
      <c r="Z8">
        <v>4.79</v>
      </c>
      <c r="AA8">
        <v>1.92</v>
      </c>
      <c r="AB8">
        <v>0.48</v>
      </c>
      <c r="AC8">
        <v>0.33</v>
      </c>
      <c r="AD8">
        <v>0.47</v>
      </c>
      <c r="AE8">
        <v>0.84</v>
      </c>
      <c r="AF8">
        <v>0.45</v>
      </c>
      <c r="AG8">
        <v>0.82</v>
      </c>
      <c r="AH8">
        <v>0.52</v>
      </c>
      <c r="AI8">
        <v>0.53</v>
      </c>
      <c r="AJ8">
        <v>0.33</v>
      </c>
      <c r="AK8">
        <v>0</v>
      </c>
      <c r="AL8">
        <v>5</v>
      </c>
      <c r="AM8">
        <v>0</v>
      </c>
      <c r="AN8">
        <v>0</v>
      </c>
      <c r="AO8">
        <v>42.56</v>
      </c>
      <c r="AP8">
        <v>14.27</v>
      </c>
      <c r="AQ8">
        <v>0</v>
      </c>
      <c r="AR8">
        <v>20</v>
      </c>
      <c r="AS8">
        <v>30</v>
      </c>
      <c r="AT8">
        <v>30</v>
      </c>
      <c r="AU8">
        <v>60</v>
      </c>
      <c r="AV8">
        <v>8.5</v>
      </c>
      <c r="AW8">
        <v>50</v>
      </c>
      <c r="AX8">
        <v>5</v>
      </c>
      <c r="AY8">
        <v>0</v>
      </c>
      <c r="AZ8">
        <v>0</v>
      </c>
      <c r="BA8">
        <v>0</v>
      </c>
    </row>
    <row r="9" spans="1:53">
      <c r="A9" t="s">
        <v>245</v>
      </c>
      <c r="B9" t="s">
        <v>361</v>
      </c>
      <c r="C9" t="s">
        <v>238</v>
      </c>
      <c r="G9" t="s">
        <v>51</v>
      </c>
      <c r="H9" s="115">
        <v>6.66</v>
      </c>
      <c r="I9" s="88">
        <v>0.45</v>
      </c>
      <c r="J9" s="88">
        <v>3.5599999999999996</v>
      </c>
      <c r="K9" s="88">
        <v>0</v>
      </c>
      <c r="L9" s="88">
        <v>6.71</v>
      </c>
      <c r="M9" s="116">
        <v>0</v>
      </c>
      <c r="N9" s="115">
        <v>47.56</v>
      </c>
      <c r="O9" s="88">
        <v>212.76999999999998</v>
      </c>
      <c r="P9" s="88">
        <v>0</v>
      </c>
      <c r="Q9" s="88">
        <v>0</v>
      </c>
      <c r="R9" s="88">
        <v>0</v>
      </c>
      <c r="S9" s="116">
        <v>0</v>
      </c>
      <c r="W9">
        <v>2.87</v>
      </c>
      <c r="X9">
        <v>3.03</v>
      </c>
      <c r="Y9">
        <v>0</v>
      </c>
      <c r="Z9">
        <v>4.79</v>
      </c>
      <c r="AA9">
        <v>1.92</v>
      </c>
      <c r="AB9">
        <v>0.48</v>
      </c>
      <c r="AC9">
        <v>0.33</v>
      </c>
      <c r="AD9">
        <v>0.47</v>
      </c>
      <c r="AE9">
        <v>0.84</v>
      </c>
      <c r="AF9">
        <v>0.45</v>
      </c>
      <c r="AG9">
        <v>0.82</v>
      </c>
      <c r="AH9">
        <v>0.52</v>
      </c>
      <c r="AI9">
        <v>0.53</v>
      </c>
      <c r="AJ9">
        <v>0.33</v>
      </c>
      <c r="AK9">
        <v>0</v>
      </c>
      <c r="AL9">
        <v>5</v>
      </c>
      <c r="AM9">
        <v>0</v>
      </c>
      <c r="AN9">
        <v>0</v>
      </c>
      <c r="AO9">
        <v>42.56</v>
      </c>
      <c r="AP9">
        <v>14.27</v>
      </c>
      <c r="AQ9">
        <v>0</v>
      </c>
      <c r="AR9">
        <v>20</v>
      </c>
      <c r="AS9">
        <v>30</v>
      </c>
      <c r="AT9">
        <v>30</v>
      </c>
      <c r="AU9">
        <v>60</v>
      </c>
      <c r="AV9">
        <v>8.5</v>
      </c>
      <c r="AW9">
        <v>50</v>
      </c>
      <c r="AX9">
        <v>5</v>
      </c>
      <c r="AY9">
        <v>0</v>
      </c>
      <c r="AZ9">
        <v>0</v>
      </c>
      <c r="BA9">
        <v>0</v>
      </c>
    </row>
    <row r="10" spans="1:53">
      <c r="A10" t="s">
        <v>266</v>
      </c>
      <c r="C10" t="s">
        <v>239</v>
      </c>
      <c r="G10" t="s">
        <v>52</v>
      </c>
      <c r="H10" s="115">
        <v>6.66</v>
      </c>
      <c r="I10" s="88">
        <v>0.45</v>
      </c>
      <c r="J10" s="88">
        <v>3.5599999999999996</v>
      </c>
      <c r="K10" s="88">
        <v>0</v>
      </c>
      <c r="L10" s="88">
        <v>6.71</v>
      </c>
      <c r="M10" s="116">
        <v>0</v>
      </c>
      <c r="N10" s="115">
        <v>47.56</v>
      </c>
      <c r="O10" s="88">
        <v>212.76999999999998</v>
      </c>
      <c r="P10" s="88">
        <v>0</v>
      </c>
      <c r="Q10" s="88">
        <v>0</v>
      </c>
      <c r="R10" s="88">
        <v>0</v>
      </c>
      <c r="S10" s="116">
        <v>0</v>
      </c>
      <c r="W10">
        <v>2.87</v>
      </c>
      <c r="X10">
        <v>3.03</v>
      </c>
      <c r="Y10">
        <v>0</v>
      </c>
      <c r="Z10">
        <v>4.79</v>
      </c>
      <c r="AA10">
        <v>1.92</v>
      </c>
      <c r="AB10">
        <v>0.48</v>
      </c>
      <c r="AC10">
        <v>0.33</v>
      </c>
      <c r="AD10">
        <v>0.47</v>
      </c>
      <c r="AE10">
        <v>0.84</v>
      </c>
      <c r="AF10">
        <v>0.45</v>
      </c>
      <c r="AG10">
        <v>0.82</v>
      </c>
      <c r="AH10">
        <v>0.52</v>
      </c>
      <c r="AI10">
        <v>0.53</v>
      </c>
      <c r="AJ10">
        <v>0.33</v>
      </c>
      <c r="AK10">
        <v>0</v>
      </c>
      <c r="AL10">
        <v>5</v>
      </c>
      <c r="AM10">
        <v>0</v>
      </c>
      <c r="AN10">
        <v>0</v>
      </c>
      <c r="AO10">
        <v>42.56</v>
      </c>
      <c r="AP10">
        <v>14.27</v>
      </c>
      <c r="AQ10">
        <v>0</v>
      </c>
      <c r="AR10">
        <v>20</v>
      </c>
      <c r="AS10">
        <v>30</v>
      </c>
      <c r="AT10">
        <v>30</v>
      </c>
      <c r="AU10">
        <v>60</v>
      </c>
      <c r="AV10">
        <v>8.5</v>
      </c>
      <c r="AW10">
        <v>50</v>
      </c>
      <c r="AX10">
        <v>5</v>
      </c>
      <c r="AY10">
        <v>0</v>
      </c>
      <c r="AZ10">
        <v>0</v>
      </c>
      <c r="BA10">
        <v>0</v>
      </c>
    </row>
    <row r="11" spans="1:53">
      <c r="A11" t="s">
        <v>246</v>
      </c>
      <c r="C11" t="s">
        <v>342</v>
      </c>
      <c r="G11" t="s">
        <v>53</v>
      </c>
      <c r="H11" s="115">
        <v>6.66</v>
      </c>
      <c r="I11" s="88">
        <v>0.45</v>
      </c>
      <c r="J11" s="88">
        <v>3.5599999999999996</v>
      </c>
      <c r="K11" s="88">
        <v>0</v>
      </c>
      <c r="L11" s="88">
        <v>6.71</v>
      </c>
      <c r="M11" s="116">
        <v>0</v>
      </c>
      <c r="N11" s="115">
        <v>47.56</v>
      </c>
      <c r="O11" s="88">
        <v>212.76999999999998</v>
      </c>
      <c r="P11" s="88">
        <v>0</v>
      </c>
      <c r="Q11" s="88">
        <v>0</v>
      </c>
      <c r="R11" s="88">
        <v>0</v>
      </c>
      <c r="S11" s="116">
        <v>0</v>
      </c>
      <c r="W11">
        <v>2.87</v>
      </c>
      <c r="X11">
        <v>3.03</v>
      </c>
      <c r="Y11">
        <v>0</v>
      </c>
      <c r="Z11">
        <v>4.79</v>
      </c>
      <c r="AA11">
        <v>1.92</v>
      </c>
      <c r="AB11">
        <v>0.48</v>
      </c>
      <c r="AC11">
        <v>0.33</v>
      </c>
      <c r="AD11">
        <v>0.47</v>
      </c>
      <c r="AE11">
        <v>0.84</v>
      </c>
      <c r="AF11">
        <v>0.45</v>
      </c>
      <c r="AG11">
        <v>0.82</v>
      </c>
      <c r="AH11">
        <v>0.52</v>
      </c>
      <c r="AI11">
        <v>0.53</v>
      </c>
      <c r="AJ11">
        <v>0.33</v>
      </c>
      <c r="AK11">
        <v>0</v>
      </c>
      <c r="AL11">
        <v>5</v>
      </c>
      <c r="AM11">
        <v>0</v>
      </c>
      <c r="AN11">
        <v>0</v>
      </c>
      <c r="AO11">
        <v>42.56</v>
      </c>
      <c r="AP11">
        <v>14.27</v>
      </c>
      <c r="AQ11">
        <v>0</v>
      </c>
      <c r="AR11">
        <v>20</v>
      </c>
      <c r="AS11">
        <v>30</v>
      </c>
      <c r="AT11">
        <v>30</v>
      </c>
      <c r="AU11">
        <v>60</v>
      </c>
      <c r="AV11">
        <v>8.5</v>
      </c>
      <c r="AW11">
        <v>50</v>
      </c>
      <c r="AX11">
        <v>5</v>
      </c>
      <c r="AY11">
        <v>0</v>
      </c>
      <c r="AZ11">
        <v>0</v>
      </c>
      <c r="BA11">
        <v>0</v>
      </c>
    </row>
    <row r="12" spans="1:53">
      <c r="A12" t="s">
        <v>247</v>
      </c>
      <c r="C12" t="s">
        <v>362</v>
      </c>
      <c r="G12" t="s">
        <v>54</v>
      </c>
      <c r="H12" s="115">
        <v>6.66</v>
      </c>
      <c r="I12" s="88">
        <v>0.45</v>
      </c>
      <c r="J12" s="88">
        <v>3.5599999999999996</v>
      </c>
      <c r="K12" s="88">
        <v>0</v>
      </c>
      <c r="L12" s="88">
        <v>6.71</v>
      </c>
      <c r="M12" s="116">
        <v>0</v>
      </c>
      <c r="N12" s="115">
        <v>47.56</v>
      </c>
      <c r="O12" s="88">
        <v>212.76999999999998</v>
      </c>
      <c r="P12" s="88">
        <v>0</v>
      </c>
      <c r="Q12" s="88">
        <v>0</v>
      </c>
      <c r="R12" s="88">
        <v>0</v>
      </c>
      <c r="S12" s="116">
        <v>0</v>
      </c>
      <c r="W12">
        <v>2.87</v>
      </c>
      <c r="X12">
        <v>3.03</v>
      </c>
      <c r="Y12">
        <v>0</v>
      </c>
      <c r="Z12">
        <v>4.79</v>
      </c>
      <c r="AA12">
        <v>1.92</v>
      </c>
      <c r="AB12">
        <v>0.48</v>
      </c>
      <c r="AC12">
        <v>0.33</v>
      </c>
      <c r="AD12">
        <v>0.47</v>
      </c>
      <c r="AE12">
        <v>0.84</v>
      </c>
      <c r="AF12">
        <v>0.45</v>
      </c>
      <c r="AG12">
        <v>0.82</v>
      </c>
      <c r="AH12">
        <v>0.52</v>
      </c>
      <c r="AI12">
        <v>0.53</v>
      </c>
      <c r="AJ12">
        <v>0.33</v>
      </c>
      <c r="AK12">
        <v>0</v>
      </c>
      <c r="AL12">
        <v>5</v>
      </c>
      <c r="AM12">
        <v>0</v>
      </c>
      <c r="AN12">
        <v>0</v>
      </c>
      <c r="AO12">
        <v>42.56</v>
      </c>
      <c r="AP12">
        <v>14.27</v>
      </c>
      <c r="AQ12">
        <v>0</v>
      </c>
      <c r="AR12">
        <v>20</v>
      </c>
      <c r="AS12">
        <v>30</v>
      </c>
      <c r="AT12">
        <v>30</v>
      </c>
      <c r="AU12">
        <v>60</v>
      </c>
      <c r="AV12">
        <v>8.5</v>
      </c>
      <c r="AW12">
        <v>50</v>
      </c>
      <c r="AX12">
        <v>5</v>
      </c>
      <c r="AY12">
        <v>0</v>
      </c>
      <c r="AZ12">
        <v>0</v>
      </c>
      <c r="BA12">
        <v>0</v>
      </c>
    </row>
    <row r="13" spans="1:53">
      <c r="A13" t="s">
        <v>248</v>
      </c>
      <c r="G13" t="s">
        <v>55</v>
      </c>
      <c r="H13" s="115">
        <v>6.66</v>
      </c>
      <c r="I13" s="88">
        <v>0.45</v>
      </c>
      <c r="J13" s="88">
        <v>3.5599999999999996</v>
      </c>
      <c r="K13" s="88">
        <v>0</v>
      </c>
      <c r="L13" s="88">
        <v>6.71</v>
      </c>
      <c r="M13" s="116">
        <v>0</v>
      </c>
      <c r="N13" s="115">
        <v>47.56</v>
      </c>
      <c r="O13" s="88">
        <v>212.76999999999998</v>
      </c>
      <c r="P13" s="88">
        <v>0</v>
      </c>
      <c r="Q13" s="88">
        <v>0</v>
      </c>
      <c r="R13" s="88">
        <v>0</v>
      </c>
      <c r="S13" s="116">
        <v>0</v>
      </c>
      <c r="W13">
        <v>2.87</v>
      </c>
      <c r="X13">
        <v>3.03</v>
      </c>
      <c r="Y13">
        <v>0</v>
      </c>
      <c r="Z13">
        <v>4.79</v>
      </c>
      <c r="AA13">
        <v>1.92</v>
      </c>
      <c r="AB13">
        <v>0.48</v>
      </c>
      <c r="AC13">
        <v>0.33</v>
      </c>
      <c r="AD13">
        <v>0.47</v>
      </c>
      <c r="AE13">
        <v>0.84</v>
      </c>
      <c r="AF13">
        <v>0.45</v>
      </c>
      <c r="AG13">
        <v>0.82</v>
      </c>
      <c r="AH13">
        <v>0.52</v>
      </c>
      <c r="AI13">
        <v>0.53</v>
      </c>
      <c r="AJ13">
        <v>0.33</v>
      </c>
      <c r="AK13">
        <v>0</v>
      </c>
      <c r="AL13">
        <v>5</v>
      </c>
      <c r="AM13">
        <v>0</v>
      </c>
      <c r="AN13">
        <v>0</v>
      </c>
      <c r="AO13">
        <v>42.56</v>
      </c>
      <c r="AP13">
        <v>14.27</v>
      </c>
      <c r="AQ13">
        <v>0</v>
      </c>
      <c r="AR13">
        <v>20</v>
      </c>
      <c r="AS13">
        <v>30</v>
      </c>
      <c r="AT13">
        <v>30</v>
      </c>
      <c r="AU13">
        <v>60</v>
      </c>
      <c r="AV13">
        <v>8.5</v>
      </c>
      <c r="AW13">
        <v>50</v>
      </c>
      <c r="AX13">
        <v>5</v>
      </c>
      <c r="AY13">
        <v>0</v>
      </c>
      <c r="AZ13">
        <v>0</v>
      </c>
      <c r="BA13">
        <v>0</v>
      </c>
    </row>
    <row r="14" spans="1:53">
      <c r="A14" t="s">
        <v>249</v>
      </c>
      <c r="G14" t="s">
        <v>56</v>
      </c>
      <c r="H14" s="115">
        <v>6.66</v>
      </c>
      <c r="I14" s="88">
        <v>0.45</v>
      </c>
      <c r="J14" s="88">
        <v>3.5599999999999996</v>
      </c>
      <c r="K14" s="88">
        <v>0</v>
      </c>
      <c r="L14" s="88">
        <v>6.71</v>
      </c>
      <c r="M14" s="116">
        <v>0</v>
      </c>
      <c r="N14" s="115">
        <v>47.56</v>
      </c>
      <c r="O14" s="88">
        <v>212.76999999999998</v>
      </c>
      <c r="P14" s="88">
        <v>0</v>
      </c>
      <c r="Q14" s="88">
        <v>0</v>
      </c>
      <c r="R14" s="88">
        <v>0</v>
      </c>
      <c r="S14" s="116">
        <v>0</v>
      </c>
      <c r="W14">
        <v>2.87</v>
      </c>
      <c r="X14">
        <v>3.03</v>
      </c>
      <c r="Y14">
        <v>0</v>
      </c>
      <c r="Z14">
        <v>4.79</v>
      </c>
      <c r="AA14">
        <v>1.92</v>
      </c>
      <c r="AB14">
        <v>0.48</v>
      </c>
      <c r="AC14">
        <v>0.33</v>
      </c>
      <c r="AD14">
        <v>0.47</v>
      </c>
      <c r="AE14">
        <v>0.84</v>
      </c>
      <c r="AF14">
        <v>0.45</v>
      </c>
      <c r="AG14">
        <v>0.82</v>
      </c>
      <c r="AH14">
        <v>0.52</v>
      </c>
      <c r="AI14">
        <v>0.53</v>
      </c>
      <c r="AJ14">
        <v>0.33</v>
      </c>
      <c r="AK14">
        <v>0</v>
      </c>
      <c r="AL14">
        <v>5</v>
      </c>
      <c r="AM14">
        <v>0</v>
      </c>
      <c r="AN14">
        <v>0</v>
      </c>
      <c r="AO14">
        <v>42.56</v>
      </c>
      <c r="AP14">
        <v>14.27</v>
      </c>
      <c r="AQ14">
        <v>0</v>
      </c>
      <c r="AR14">
        <v>20</v>
      </c>
      <c r="AS14">
        <v>30</v>
      </c>
      <c r="AT14">
        <v>30</v>
      </c>
      <c r="AU14">
        <v>60</v>
      </c>
      <c r="AV14">
        <v>8.5</v>
      </c>
      <c r="AW14">
        <v>50</v>
      </c>
      <c r="AX14">
        <v>5</v>
      </c>
      <c r="AY14">
        <v>0</v>
      </c>
      <c r="AZ14">
        <v>0</v>
      </c>
      <c r="BA14">
        <v>0</v>
      </c>
    </row>
    <row r="15" spans="1:53">
      <c r="A15" t="s">
        <v>250</v>
      </c>
      <c r="G15" t="s">
        <v>57</v>
      </c>
      <c r="H15" s="115">
        <v>6.53</v>
      </c>
      <c r="I15" s="88">
        <v>0.43</v>
      </c>
      <c r="J15" s="88">
        <v>3.54</v>
      </c>
      <c r="K15" s="88">
        <v>0</v>
      </c>
      <c r="L15" s="88">
        <v>6.71</v>
      </c>
      <c r="M15" s="116">
        <v>0</v>
      </c>
      <c r="N15" s="115">
        <v>47.56</v>
      </c>
      <c r="O15" s="88">
        <v>212.76999999999998</v>
      </c>
      <c r="P15" s="88">
        <v>0</v>
      </c>
      <c r="Q15" s="88">
        <v>0</v>
      </c>
      <c r="R15" s="88">
        <v>0</v>
      </c>
      <c r="S15" s="116">
        <v>0</v>
      </c>
      <c r="W15">
        <v>2.87</v>
      </c>
      <c r="X15">
        <v>3.03</v>
      </c>
      <c r="Y15">
        <v>0</v>
      </c>
      <c r="Z15">
        <v>4.79</v>
      </c>
      <c r="AA15">
        <v>1.92</v>
      </c>
      <c r="AB15">
        <v>0.46</v>
      </c>
      <c r="AC15">
        <v>0.32</v>
      </c>
      <c r="AD15">
        <v>0.45</v>
      </c>
      <c r="AE15">
        <v>0.81</v>
      </c>
      <c r="AF15">
        <v>0.43</v>
      </c>
      <c r="AG15">
        <v>0.8</v>
      </c>
      <c r="AH15">
        <v>0.5</v>
      </c>
      <c r="AI15">
        <v>0.51</v>
      </c>
      <c r="AJ15">
        <v>0.32</v>
      </c>
      <c r="AK15">
        <v>0</v>
      </c>
      <c r="AL15">
        <v>5</v>
      </c>
      <c r="AM15">
        <v>0</v>
      </c>
      <c r="AN15">
        <v>0</v>
      </c>
      <c r="AO15">
        <v>42.56</v>
      </c>
      <c r="AP15">
        <v>14.27</v>
      </c>
      <c r="AQ15">
        <v>0</v>
      </c>
      <c r="AR15">
        <v>20</v>
      </c>
      <c r="AS15">
        <v>30</v>
      </c>
      <c r="AT15">
        <v>30</v>
      </c>
      <c r="AU15">
        <v>60</v>
      </c>
      <c r="AV15">
        <v>8.5</v>
      </c>
      <c r="AW15">
        <v>50</v>
      </c>
      <c r="AX15">
        <v>5</v>
      </c>
      <c r="AY15">
        <v>0</v>
      </c>
      <c r="AZ15">
        <v>0</v>
      </c>
      <c r="BA15">
        <v>0</v>
      </c>
    </row>
    <row r="16" spans="1:53">
      <c r="A16" t="s">
        <v>251</v>
      </c>
      <c r="G16" t="s">
        <v>58</v>
      </c>
      <c r="H16" s="115">
        <v>6.53</v>
      </c>
      <c r="I16" s="88">
        <v>0.43</v>
      </c>
      <c r="J16" s="88">
        <v>3.54</v>
      </c>
      <c r="K16" s="88">
        <v>0</v>
      </c>
      <c r="L16" s="88">
        <v>6.71</v>
      </c>
      <c r="M16" s="116">
        <v>0</v>
      </c>
      <c r="N16" s="115">
        <v>47.56</v>
      </c>
      <c r="O16" s="88">
        <v>212.76999999999998</v>
      </c>
      <c r="P16" s="88">
        <v>0</v>
      </c>
      <c r="Q16" s="88">
        <v>0</v>
      </c>
      <c r="R16" s="88">
        <v>0</v>
      </c>
      <c r="S16" s="116">
        <v>0</v>
      </c>
      <c r="W16">
        <v>2.87</v>
      </c>
      <c r="X16">
        <v>3.03</v>
      </c>
      <c r="Y16">
        <v>0</v>
      </c>
      <c r="Z16">
        <v>4.79</v>
      </c>
      <c r="AA16">
        <v>1.92</v>
      </c>
      <c r="AB16">
        <v>0.46</v>
      </c>
      <c r="AC16">
        <v>0.32</v>
      </c>
      <c r="AD16">
        <v>0.45</v>
      </c>
      <c r="AE16">
        <v>0.81</v>
      </c>
      <c r="AF16">
        <v>0.43</v>
      </c>
      <c r="AG16">
        <v>0.8</v>
      </c>
      <c r="AH16">
        <v>0.5</v>
      </c>
      <c r="AI16">
        <v>0.51</v>
      </c>
      <c r="AJ16">
        <v>0.32</v>
      </c>
      <c r="AK16">
        <v>0</v>
      </c>
      <c r="AL16">
        <v>5</v>
      </c>
      <c r="AM16">
        <v>0</v>
      </c>
      <c r="AN16">
        <v>0</v>
      </c>
      <c r="AO16">
        <v>42.56</v>
      </c>
      <c r="AP16">
        <v>14.27</v>
      </c>
      <c r="AQ16">
        <v>0</v>
      </c>
      <c r="AR16">
        <v>20</v>
      </c>
      <c r="AS16">
        <v>30</v>
      </c>
      <c r="AT16">
        <v>30</v>
      </c>
      <c r="AU16">
        <v>60</v>
      </c>
      <c r="AV16">
        <v>8.5</v>
      </c>
      <c r="AW16">
        <v>50</v>
      </c>
      <c r="AX16">
        <v>5</v>
      </c>
      <c r="AY16">
        <v>0</v>
      </c>
      <c r="AZ16">
        <v>0</v>
      </c>
      <c r="BA16">
        <v>0</v>
      </c>
    </row>
    <row r="17" spans="1:53">
      <c r="A17" t="s">
        <v>252</v>
      </c>
      <c r="G17" t="s">
        <v>59</v>
      </c>
      <c r="H17" s="115">
        <v>6.53</v>
      </c>
      <c r="I17" s="88">
        <v>0.43</v>
      </c>
      <c r="J17" s="88">
        <v>3.54</v>
      </c>
      <c r="K17" s="88">
        <v>0</v>
      </c>
      <c r="L17" s="88">
        <v>6.71</v>
      </c>
      <c r="M17" s="116">
        <v>0</v>
      </c>
      <c r="N17" s="115">
        <v>47.56</v>
      </c>
      <c r="O17" s="88">
        <v>212.76999999999998</v>
      </c>
      <c r="P17" s="88">
        <v>0</v>
      </c>
      <c r="Q17" s="88">
        <v>0</v>
      </c>
      <c r="R17" s="88">
        <v>0</v>
      </c>
      <c r="S17" s="116">
        <v>0</v>
      </c>
      <c r="W17">
        <v>2.87</v>
      </c>
      <c r="X17">
        <v>3.03</v>
      </c>
      <c r="Y17">
        <v>0</v>
      </c>
      <c r="Z17">
        <v>4.79</v>
      </c>
      <c r="AA17">
        <v>1.92</v>
      </c>
      <c r="AB17">
        <v>0.46</v>
      </c>
      <c r="AC17">
        <v>0.32</v>
      </c>
      <c r="AD17">
        <v>0.45</v>
      </c>
      <c r="AE17">
        <v>0.81</v>
      </c>
      <c r="AF17">
        <v>0.43</v>
      </c>
      <c r="AG17">
        <v>0.8</v>
      </c>
      <c r="AH17">
        <v>0.5</v>
      </c>
      <c r="AI17">
        <v>0.51</v>
      </c>
      <c r="AJ17">
        <v>0.32</v>
      </c>
      <c r="AK17">
        <v>0</v>
      </c>
      <c r="AL17">
        <v>5</v>
      </c>
      <c r="AM17">
        <v>0</v>
      </c>
      <c r="AN17">
        <v>0</v>
      </c>
      <c r="AO17">
        <v>42.56</v>
      </c>
      <c r="AP17">
        <v>14.27</v>
      </c>
      <c r="AQ17">
        <v>0</v>
      </c>
      <c r="AR17">
        <v>20</v>
      </c>
      <c r="AS17">
        <v>30</v>
      </c>
      <c r="AT17">
        <v>30</v>
      </c>
      <c r="AU17">
        <v>60</v>
      </c>
      <c r="AV17">
        <v>8.5</v>
      </c>
      <c r="AW17">
        <v>50</v>
      </c>
      <c r="AX17">
        <v>5</v>
      </c>
      <c r="AY17">
        <v>0</v>
      </c>
      <c r="AZ17">
        <v>0</v>
      </c>
      <c r="BA17">
        <v>0</v>
      </c>
    </row>
    <row r="18" spans="1:53">
      <c r="A18" t="s">
        <v>253</v>
      </c>
      <c r="G18" t="s">
        <v>60</v>
      </c>
      <c r="H18" s="115">
        <v>6.53</v>
      </c>
      <c r="I18" s="88">
        <v>0.43</v>
      </c>
      <c r="J18" s="88">
        <v>3.54</v>
      </c>
      <c r="K18" s="88">
        <v>0</v>
      </c>
      <c r="L18" s="88">
        <v>6.71</v>
      </c>
      <c r="M18" s="116">
        <v>0</v>
      </c>
      <c r="N18" s="115">
        <v>47.56</v>
      </c>
      <c r="O18" s="88">
        <v>212.76999999999998</v>
      </c>
      <c r="P18" s="88">
        <v>0</v>
      </c>
      <c r="Q18" s="88">
        <v>0</v>
      </c>
      <c r="R18" s="88">
        <v>0</v>
      </c>
      <c r="S18" s="116">
        <v>0</v>
      </c>
      <c r="W18">
        <v>2.87</v>
      </c>
      <c r="X18">
        <v>3.03</v>
      </c>
      <c r="Y18">
        <v>0</v>
      </c>
      <c r="Z18">
        <v>4.79</v>
      </c>
      <c r="AA18">
        <v>1.92</v>
      </c>
      <c r="AB18">
        <v>0.46</v>
      </c>
      <c r="AC18">
        <v>0.32</v>
      </c>
      <c r="AD18">
        <v>0.45</v>
      </c>
      <c r="AE18">
        <v>0.81</v>
      </c>
      <c r="AF18">
        <v>0.43</v>
      </c>
      <c r="AG18">
        <v>0.8</v>
      </c>
      <c r="AH18">
        <v>0.5</v>
      </c>
      <c r="AI18">
        <v>0.51</v>
      </c>
      <c r="AJ18">
        <v>0.32</v>
      </c>
      <c r="AK18">
        <v>0</v>
      </c>
      <c r="AL18">
        <v>5</v>
      </c>
      <c r="AM18">
        <v>0</v>
      </c>
      <c r="AN18">
        <v>0</v>
      </c>
      <c r="AO18">
        <v>42.56</v>
      </c>
      <c r="AP18">
        <v>14.27</v>
      </c>
      <c r="AQ18">
        <v>0</v>
      </c>
      <c r="AR18">
        <v>20</v>
      </c>
      <c r="AS18">
        <v>30</v>
      </c>
      <c r="AT18">
        <v>30</v>
      </c>
      <c r="AU18">
        <v>60</v>
      </c>
      <c r="AV18">
        <v>8.5</v>
      </c>
      <c r="AW18">
        <v>50</v>
      </c>
      <c r="AX18">
        <v>5</v>
      </c>
      <c r="AY18">
        <v>0</v>
      </c>
      <c r="AZ18">
        <v>0</v>
      </c>
      <c r="BA18">
        <v>0</v>
      </c>
    </row>
    <row r="19" spans="1:53">
      <c r="A19" t="s">
        <v>267</v>
      </c>
      <c r="G19" t="s">
        <v>61</v>
      </c>
      <c r="H19" s="115">
        <v>6.53</v>
      </c>
      <c r="I19" s="88">
        <v>0.43</v>
      </c>
      <c r="J19" s="88">
        <v>3.54</v>
      </c>
      <c r="K19" s="88">
        <v>0</v>
      </c>
      <c r="L19" s="88">
        <v>6.71</v>
      </c>
      <c r="M19" s="116">
        <v>0</v>
      </c>
      <c r="N19" s="115">
        <v>47.56</v>
      </c>
      <c r="O19" s="88">
        <v>212.76999999999998</v>
      </c>
      <c r="P19" s="88">
        <v>0</v>
      </c>
      <c r="Q19" s="88">
        <v>0</v>
      </c>
      <c r="R19" s="88">
        <v>0</v>
      </c>
      <c r="S19" s="116">
        <v>0</v>
      </c>
      <c r="W19">
        <v>2.87</v>
      </c>
      <c r="X19">
        <v>3.03</v>
      </c>
      <c r="Y19">
        <v>0</v>
      </c>
      <c r="Z19">
        <v>4.79</v>
      </c>
      <c r="AA19">
        <v>1.92</v>
      </c>
      <c r="AB19">
        <v>0.46</v>
      </c>
      <c r="AC19">
        <v>0.32</v>
      </c>
      <c r="AD19">
        <v>0.45</v>
      </c>
      <c r="AE19">
        <v>0.81</v>
      </c>
      <c r="AF19">
        <v>0.43</v>
      </c>
      <c r="AG19">
        <v>0.8</v>
      </c>
      <c r="AH19">
        <v>0.5</v>
      </c>
      <c r="AI19">
        <v>0.51</v>
      </c>
      <c r="AJ19">
        <v>0.32</v>
      </c>
      <c r="AK19">
        <v>0</v>
      </c>
      <c r="AL19">
        <v>5</v>
      </c>
      <c r="AM19">
        <v>0</v>
      </c>
      <c r="AN19">
        <v>0</v>
      </c>
      <c r="AO19">
        <v>42.56</v>
      </c>
      <c r="AP19">
        <v>14.27</v>
      </c>
      <c r="AQ19">
        <v>0</v>
      </c>
      <c r="AR19">
        <v>20</v>
      </c>
      <c r="AS19">
        <v>30</v>
      </c>
      <c r="AT19">
        <v>30</v>
      </c>
      <c r="AU19">
        <v>60</v>
      </c>
      <c r="AV19">
        <v>8.5</v>
      </c>
      <c r="AW19">
        <v>50</v>
      </c>
      <c r="AX19">
        <v>5</v>
      </c>
      <c r="AY19">
        <v>0</v>
      </c>
      <c r="AZ19">
        <v>0</v>
      </c>
      <c r="BA19">
        <v>0</v>
      </c>
    </row>
    <row r="20" spans="1:53">
      <c r="A20" t="s">
        <v>268</v>
      </c>
      <c r="G20" t="s">
        <v>62</v>
      </c>
      <c r="H20" s="115">
        <v>6.53</v>
      </c>
      <c r="I20" s="88">
        <v>0.43</v>
      </c>
      <c r="J20" s="88">
        <v>3.54</v>
      </c>
      <c r="K20" s="88">
        <v>0</v>
      </c>
      <c r="L20" s="88">
        <v>6.71</v>
      </c>
      <c r="M20" s="116">
        <v>0</v>
      </c>
      <c r="N20" s="115">
        <v>47.56</v>
      </c>
      <c r="O20" s="88">
        <v>212.76999999999998</v>
      </c>
      <c r="P20" s="88">
        <v>0</v>
      </c>
      <c r="Q20" s="88">
        <v>0</v>
      </c>
      <c r="R20" s="88">
        <v>0</v>
      </c>
      <c r="S20" s="116">
        <v>0</v>
      </c>
      <c r="W20">
        <v>2.87</v>
      </c>
      <c r="X20">
        <v>3.03</v>
      </c>
      <c r="Y20">
        <v>0</v>
      </c>
      <c r="Z20">
        <v>4.79</v>
      </c>
      <c r="AA20">
        <v>1.92</v>
      </c>
      <c r="AB20">
        <v>0.46</v>
      </c>
      <c r="AC20">
        <v>0.32</v>
      </c>
      <c r="AD20">
        <v>0.45</v>
      </c>
      <c r="AE20">
        <v>0.81</v>
      </c>
      <c r="AF20">
        <v>0.43</v>
      </c>
      <c r="AG20">
        <v>0.8</v>
      </c>
      <c r="AH20">
        <v>0.5</v>
      </c>
      <c r="AI20">
        <v>0.51</v>
      </c>
      <c r="AJ20">
        <v>0.32</v>
      </c>
      <c r="AK20">
        <v>0</v>
      </c>
      <c r="AL20">
        <v>5</v>
      </c>
      <c r="AM20">
        <v>0</v>
      </c>
      <c r="AN20">
        <v>0</v>
      </c>
      <c r="AO20">
        <v>42.56</v>
      </c>
      <c r="AP20">
        <v>14.27</v>
      </c>
      <c r="AQ20">
        <v>0</v>
      </c>
      <c r="AR20">
        <v>20</v>
      </c>
      <c r="AS20">
        <v>30</v>
      </c>
      <c r="AT20">
        <v>30</v>
      </c>
      <c r="AU20">
        <v>60</v>
      </c>
      <c r="AV20">
        <v>8.5</v>
      </c>
      <c r="AW20">
        <v>50</v>
      </c>
      <c r="AX20">
        <v>5</v>
      </c>
      <c r="AY20">
        <v>0</v>
      </c>
      <c r="AZ20">
        <v>0</v>
      </c>
      <c r="BA20">
        <v>0</v>
      </c>
    </row>
    <row r="21" spans="1:53">
      <c r="A21" t="s">
        <v>254</v>
      </c>
      <c r="G21" t="s">
        <v>63</v>
      </c>
      <c r="H21" s="115">
        <v>6.53</v>
      </c>
      <c r="I21" s="88">
        <v>0.43</v>
      </c>
      <c r="J21" s="88">
        <v>3.54</v>
      </c>
      <c r="K21" s="88">
        <v>0</v>
      </c>
      <c r="L21" s="88">
        <v>6.71</v>
      </c>
      <c r="M21" s="116">
        <v>0</v>
      </c>
      <c r="N21" s="115">
        <v>47.56</v>
      </c>
      <c r="O21" s="88">
        <v>212.76999999999998</v>
      </c>
      <c r="P21" s="88">
        <v>0</v>
      </c>
      <c r="Q21" s="88">
        <v>0</v>
      </c>
      <c r="R21" s="88">
        <v>0</v>
      </c>
      <c r="S21" s="116">
        <v>0</v>
      </c>
      <c r="W21">
        <v>2.87</v>
      </c>
      <c r="X21">
        <v>3.03</v>
      </c>
      <c r="Y21">
        <v>0</v>
      </c>
      <c r="Z21">
        <v>4.79</v>
      </c>
      <c r="AA21">
        <v>1.92</v>
      </c>
      <c r="AB21">
        <v>0.46</v>
      </c>
      <c r="AC21">
        <v>0.32</v>
      </c>
      <c r="AD21">
        <v>0.45</v>
      </c>
      <c r="AE21">
        <v>0.81</v>
      </c>
      <c r="AF21">
        <v>0.43</v>
      </c>
      <c r="AG21">
        <v>0.8</v>
      </c>
      <c r="AH21">
        <v>0.5</v>
      </c>
      <c r="AI21">
        <v>0.51</v>
      </c>
      <c r="AJ21">
        <v>0.32</v>
      </c>
      <c r="AK21">
        <v>0</v>
      </c>
      <c r="AL21">
        <v>5</v>
      </c>
      <c r="AM21">
        <v>0</v>
      </c>
      <c r="AN21">
        <v>0</v>
      </c>
      <c r="AO21">
        <v>42.56</v>
      </c>
      <c r="AP21">
        <v>14.27</v>
      </c>
      <c r="AQ21">
        <v>0</v>
      </c>
      <c r="AR21">
        <v>20</v>
      </c>
      <c r="AS21">
        <v>30</v>
      </c>
      <c r="AT21">
        <v>30</v>
      </c>
      <c r="AU21">
        <v>60</v>
      </c>
      <c r="AV21">
        <v>8.5</v>
      </c>
      <c r="AW21">
        <v>50</v>
      </c>
      <c r="AX21">
        <v>5</v>
      </c>
      <c r="AY21">
        <v>0</v>
      </c>
      <c r="AZ21">
        <v>0</v>
      </c>
      <c r="BA21">
        <v>0</v>
      </c>
    </row>
    <row r="22" spans="1:53">
      <c r="A22" t="s">
        <v>255</v>
      </c>
      <c r="G22" t="s">
        <v>64</v>
      </c>
      <c r="H22" s="115">
        <v>6.53</v>
      </c>
      <c r="I22" s="88">
        <v>0.43</v>
      </c>
      <c r="J22" s="88">
        <v>3.54</v>
      </c>
      <c r="K22" s="88">
        <v>0</v>
      </c>
      <c r="L22" s="88">
        <v>6.71</v>
      </c>
      <c r="M22" s="116">
        <v>0</v>
      </c>
      <c r="N22" s="115">
        <v>47.56</v>
      </c>
      <c r="O22" s="88">
        <v>212.76999999999998</v>
      </c>
      <c r="P22" s="88">
        <v>0</v>
      </c>
      <c r="Q22" s="88">
        <v>0</v>
      </c>
      <c r="R22" s="88">
        <v>0</v>
      </c>
      <c r="S22" s="116">
        <v>0</v>
      </c>
      <c r="W22">
        <v>2.87</v>
      </c>
      <c r="X22">
        <v>3.03</v>
      </c>
      <c r="Y22">
        <v>0</v>
      </c>
      <c r="Z22">
        <v>4.79</v>
      </c>
      <c r="AA22">
        <v>1.92</v>
      </c>
      <c r="AB22">
        <v>0.46</v>
      </c>
      <c r="AC22">
        <v>0.32</v>
      </c>
      <c r="AD22">
        <v>0.45</v>
      </c>
      <c r="AE22">
        <v>0.81</v>
      </c>
      <c r="AF22">
        <v>0.43</v>
      </c>
      <c r="AG22">
        <v>0.8</v>
      </c>
      <c r="AH22">
        <v>0.5</v>
      </c>
      <c r="AI22">
        <v>0.51</v>
      </c>
      <c r="AJ22">
        <v>0.32</v>
      </c>
      <c r="AK22">
        <v>0</v>
      </c>
      <c r="AL22">
        <v>5</v>
      </c>
      <c r="AM22">
        <v>0</v>
      </c>
      <c r="AN22">
        <v>0</v>
      </c>
      <c r="AO22">
        <v>42.56</v>
      </c>
      <c r="AP22">
        <v>14.27</v>
      </c>
      <c r="AQ22">
        <v>0</v>
      </c>
      <c r="AR22">
        <v>20</v>
      </c>
      <c r="AS22">
        <v>30</v>
      </c>
      <c r="AT22">
        <v>30</v>
      </c>
      <c r="AU22">
        <v>60</v>
      </c>
      <c r="AV22">
        <v>8.5</v>
      </c>
      <c r="AW22">
        <v>50</v>
      </c>
      <c r="AX22">
        <v>5</v>
      </c>
      <c r="AY22">
        <v>0</v>
      </c>
      <c r="AZ22">
        <v>0</v>
      </c>
      <c r="BA22">
        <v>0</v>
      </c>
    </row>
    <row r="23" spans="1:53">
      <c r="A23" t="s">
        <v>256</v>
      </c>
      <c r="G23" t="s">
        <v>65</v>
      </c>
      <c r="H23" s="115">
        <v>6.53</v>
      </c>
      <c r="I23" s="88">
        <v>0.43</v>
      </c>
      <c r="J23" s="88">
        <v>3.4400000000000004</v>
      </c>
      <c r="K23" s="88">
        <v>0</v>
      </c>
      <c r="L23" s="88">
        <v>10.35</v>
      </c>
      <c r="M23" s="116">
        <v>0</v>
      </c>
      <c r="N23" s="115">
        <v>47.56</v>
      </c>
      <c r="O23" s="88">
        <v>204.26999999999998</v>
      </c>
      <c r="P23" s="88">
        <v>0</v>
      </c>
      <c r="Q23" s="88">
        <v>0</v>
      </c>
      <c r="R23" s="88">
        <v>0</v>
      </c>
      <c r="S23" s="116">
        <v>0</v>
      </c>
      <c r="W23">
        <v>2.87</v>
      </c>
      <c r="X23">
        <v>2.93</v>
      </c>
      <c r="Y23">
        <v>0</v>
      </c>
      <c r="Z23">
        <v>4.79</v>
      </c>
      <c r="AA23">
        <v>5.56</v>
      </c>
      <c r="AB23">
        <v>0.46</v>
      </c>
      <c r="AC23">
        <v>0.32</v>
      </c>
      <c r="AD23">
        <v>0.45</v>
      </c>
      <c r="AE23">
        <v>0.81</v>
      </c>
      <c r="AF23">
        <v>0.43</v>
      </c>
      <c r="AG23">
        <v>0.8</v>
      </c>
      <c r="AH23">
        <v>0.5</v>
      </c>
      <c r="AI23">
        <v>0.51</v>
      </c>
      <c r="AJ23">
        <v>0.32</v>
      </c>
      <c r="AK23">
        <v>0</v>
      </c>
      <c r="AL23">
        <v>5</v>
      </c>
      <c r="AM23">
        <v>0</v>
      </c>
      <c r="AN23">
        <v>0</v>
      </c>
      <c r="AO23">
        <v>42.56</v>
      </c>
      <c r="AP23">
        <v>14.27</v>
      </c>
      <c r="AQ23">
        <v>0</v>
      </c>
      <c r="AR23">
        <v>20</v>
      </c>
      <c r="AS23">
        <v>30</v>
      </c>
      <c r="AT23">
        <v>30</v>
      </c>
      <c r="AU23">
        <v>60</v>
      </c>
      <c r="AV23">
        <v>0</v>
      </c>
      <c r="AW23">
        <v>50</v>
      </c>
      <c r="AX23">
        <v>5</v>
      </c>
      <c r="AY23">
        <v>0</v>
      </c>
      <c r="AZ23">
        <v>0</v>
      </c>
      <c r="BA23">
        <v>0</v>
      </c>
    </row>
    <row r="24" spans="1:53">
      <c r="A24" t="s">
        <v>257</v>
      </c>
      <c r="G24" t="s">
        <v>66</v>
      </c>
      <c r="H24" s="115">
        <v>6.53</v>
      </c>
      <c r="I24" s="88">
        <v>0.43</v>
      </c>
      <c r="J24" s="88">
        <v>3.4400000000000004</v>
      </c>
      <c r="K24" s="88">
        <v>0</v>
      </c>
      <c r="L24" s="88">
        <v>10.35</v>
      </c>
      <c r="M24" s="116">
        <v>0</v>
      </c>
      <c r="N24" s="115">
        <v>47.56</v>
      </c>
      <c r="O24" s="88">
        <v>204.26999999999998</v>
      </c>
      <c r="P24" s="88">
        <v>0</v>
      </c>
      <c r="Q24" s="88">
        <v>0</v>
      </c>
      <c r="R24" s="88">
        <v>0</v>
      </c>
      <c r="S24" s="116">
        <v>0</v>
      </c>
      <c r="W24">
        <v>2.87</v>
      </c>
      <c r="X24">
        <v>2.93</v>
      </c>
      <c r="Y24">
        <v>0</v>
      </c>
      <c r="Z24">
        <v>4.79</v>
      </c>
      <c r="AA24">
        <v>5.56</v>
      </c>
      <c r="AB24">
        <v>0.46</v>
      </c>
      <c r="AC24">
        <v>0.32</v>
      </c>
      <c r="AD24">
        <v>0.45</v>
      </c>
      <c r="AE24">
        <v>0.81</v>
      </c>
      <c r="AF24">
        <v>0.43</v>
      </c>
      <c r="AG24">
        <v>0.8</v>
      </c>
      <c r="AH24">
        <v>0.5</v>
      </c>
      <c r="AI24">
        <v>0.51</v>
      </c>
      <c r="AJ24">
        <v>0.32</v>
      </c>
      <c r="AK24">
        <v>0</v>
      </c>
      <c r="AL24">
        <v>5</v>
      </c>
      <c r="AM24">
        <v>0</v>
      </c>
      <c r="AN24">
        <v>0</v>
      </c>
      <c r="AO24">
        <v>42.56</v>
      </c>
      <c r="AP24">
        <v>14.27</v>
      </c>
      <c r="AQ24">
        <v>0</v>
      </c>
      <c r="AR24">
        <v>20</v>
      </c>
      <c r="AS24">
        <v>30</v>
      </c>
      <c r="AT24">
        <v>30</v>
      </c>
      <c r="AU24">
        <v>60</v>
      </c>
      <c r="AV24">
        <v>0</v>
      </c>
      <c r="AW24">
        <v>50</v>
      </c>
      <c r="AX24">
        <v>5</v>
      </c>
      <c r="AY24">
        <v>0</v>
      </c>
      <c r="AZ24">
        <v>0</v>
      </c>
      <c r="BA24">
        <v>0</v>
      </c>
    </row>
    <row r="25" spans="1:53">
      <c r="A25" t="s">
        <v>258</v>
      </c>
      <c r="G25" t="s">
        <v>67</v>
      </c>
      <c r="H25" s="115">
        <v>6.53</v>
      </c>
      <c r="I25" s="88">
        <v>0.43</v>
      </c>
      <c r="J25" s="88">
        <v>3.4400000000000004</v>
      </c>
      <c r="K25" s="88">
        <v>0</v>
      </c>
      <c r="L25" s="88">
        <v>10.35</v>
      </c>
      <c r="M25" s="116">
        <v>0</v>
      </c>
      <c r="N25" s="115">
        <v>47.56</v>
      </c>
      <c r="O25" s="88">
        <v>204.26999999999998</v>
      </c>
      <c r="P25" s="88">
        <v>0</v>
      </c>
      <c r="Q25" s="88">
        <v>0</v>
      </c>
      <c r="R25" s="88">
        <v>0</v>
      </c>
      <c r="S25" s="116">
        <v>0</v>
      </c>
      <c r="W25">
        <v>2.87</v>
      </c>
      <c r="X25">
        <v>2.93</v>
      </c>
      <c r="Y25">
        <v>0</v>
      </c>
      <c r="Z25">
        <v>4.79</v>
      </c>
      <c r="AA25">
        <v>5.56</v>
      </c>
      <c r="AB25">
        <v>0.46</v>
      </c>
      <c r="AC25">
        <v>0.32</v>
      </c>
      <c r="AD25">
        <v>0.45</v>
      </c>
      <c r="AE25">
        <v>0.81</v>
      </c>
      <c r="AF25">
        <v>0.43</v>
      </c>
      <c r="AG25">
        <v>0.8</v>
      </c>
      <c r="AH25">
        <v>0.5</v>
      </c>
      <c r="AI25">
        <v>0.51</v>
      </c>
      <c r="AJ25">
        <v>0.32</v>
      </c>
      <c r="AK25">
        <v>0</v>
      </c>
      <c r="AL25">
        <v>5</v>
      </c>
      <c r="AM25">
        <v>0</v>
      </c>
      <c r="AN25">
        <v>0</v>
      </c>
      <c r="AO25">
        <v>42.56</v>
      </c>
      <c r="AP25">
        <v>14.27</v>
      </c>
      <c r="AQ25">
        <v>0</v>
      </c>
      <c r="AR25">
        <v>20</v>
      </c>
      <c r="AS25">
        <v>30</v>
      </c>
      <c r="AT25">
        <v>30</v>
      </c>
      <c r="AU25">
        <v>60</v>
      </c>
      <c r="AV25">
        <v>0</v>
      </c>
      <c r="AW25">
        <v>50</v>
      </c>
      <c r="AX25">
        <v>5</v>
      </c>
      <c r="AY25">
        <v>0</v>
      </c>
      <c r="AZ25">
        <v>0</v>
      </c>
      <c r="BA25">
        <v>0</v>
      </c>
    </row>
    <row r="26" spans="1:53">
      <c r="A26" t="s">
        <v>259</v>
      </c>
      <c r="G26" t="s">
        <v>68</v>
      </c>
      <c r="H26" s="115">
        <v>6.53</v>
      </c>
      <c r="I26" s="88">
        <v>0.43</v>
      </c>
      <c r="J26" s="88">
        <v>3.4400000000000004</v>
      </c>
      <c r="K26" s="88">
        <v>0</v>
      </c>
      <c r="L26" s="88">
        <v>10.35</v>
      </c>
      <c r="M26" s="116">
        <v>0</v>
      </c>
      <c r="N26" s="115">
        <v>47.56</v>
      </c>
      <c r="O26" s="88">
        <v>204.26999999999998</v>
      </c>
      <c r="P26" s="88">
        <v>0</v>
      </c>
      <c r="Q26" s="88">
        <v>0</v>
      </c>
      <c r="R26" s="88">
        <v>0</v>
      </c>
      <c r="S26" s="116">
        <v>0</v>
      </c>
      <c r="W26">
        <v>2.87</v>
      </c>
      <c r="X26">
        <v>2.93</v>
      </c>
      <c r="Y26">
        <v>0</v>
      </c>
      <c r="Z26">
        <v>4.79</v>
      </c>
      <c r="AA26">
        <v>5.56</v>
      </c>
      <c r="AB26">
        <v>0.46</v>
      </c>
      <c r="AC26">
        <v>0.32</v>
      </c>
      <c r="AD26">
        <v>0.45</v>
      </c>
      <c r="AE26">
        <v>0.81</v>
      </c>
      <c r="AF26">
        <v>0.43</v>
      </c>
      <c r="AG26">
        <v>0.8</v>
      </c>
      <c r="AH26">
        <v>0.5</v>
      </c>
      <c r="AI26">
        <v>0.51</v>
      </c>
      <c r="AJ26">
        <v>0.32</v>
      </c>
      <c r="AK26">
        <v>0</v>
      </c>
      <c r="AL26">
        <v>5</v>
      </c>
      <c r="AM26">
        <v>0</v>
      </c>
      <c r="AN26">
        <v>0</v>
      </c>
      <c r="AO26">
        <v>42.56</v>
      </c>
      <c r="AP26">
        <v>14.27</v>
      </c>
      <c r="AQ26">
        <v>0</v>
      </c>
      <c r="AR26">
        <v>20</v>
      </c>
      <c r="AS26">
        <v>30</v>
      </c>
      <c r="AT26">
        <v>30</v>
      </c>
      <c r="AU26">
        <v>60</v>
      </c>
      <c r="AV26">
        <v>0</v>
      </c>
      <c r="AW26">
        <v>50</v>
      </c>
      <c r="AX26">
        <v>5</v>
      </c>
      <c r="AY26">
        <v>0</v>
      </c>
      <c r="AZ26">
        <v>0</v>
      </c>
      <c r="BA26">
        <v>0</v>
      </c>
    </row>
    <row r="27" spans="1:53">
      <c r="A27" t="s">
        <v>260</v>
      </c>
      <c r="G27" t="s">
        <v>69</v>
      </c>
      <c r="H27" s="115">
        <v>6.61</v>
      </c>
      <c r="I27" s="88">
        <v>0.43</v>
      </c>
      <c r="J27" s="88">
        <v>3.35</v>
      </c>
      <c r="K27" s="88">
        <v>0</v>
      </c>
      <c r="L27" s="88">
        <v>10.35</v>
      </c>
      <c r="M27" s="116">
        <v>0</v>
      </c>
      <c r="N27" s="115">
        <v>282.48</v>
      </c>
      <c r="O27" s="88">
        <v>289.95999999999998</v>
      </c>
      <c r="P27" s="88">
        <v>0</v>
      </c>
      <c r="Q27" s="88">
        <v>0</v>
      </c>
      <c r="R27" s="88">
        <v>0</v>
      </c>
      <c r="S27" s="116">
        <v>0</v>
      </c>
      <c r="W27">
        <v>2.87</v>
      </c>
      <c r="X27">
        <v>2.93</v>
      </c>
      <c r="Y27">
        <v>0</v>
      </c>
      <c r="Z27">
        <v>4.79</v>
      </c>
      <c r="AA27">
        <v>5.56</v>
      </c>
      <c r="AB27">
        <v>0.46</v>
      </c>
      <c r="AC27">
        <v>0.32</v>
      </c>
      <c r="AD27">
        <v>0.45</v>
      </c>
      <c r="AE27">
        <v>0.81</v>
      </c>
      <c r="AF27">
        <v>0.43</v>
      </c>
      <c r="AG27">
        <v>0.66</v>
      </c>
      <c r="AH27">
        <v>0.57999999999999996</v>
      </c>
      <c r="AI27">
        <v>0.42</v>
      </c>
      <c r="AJ27">
        <v>0.46</v>
      </c>
      <c r="AK27">
        <v>0</v>
      </c>
      <c r="AL27">
        <v>0</v>
      </c>
      <c r="AM27">
        <v>0</v>
      </c>
      <c r="AN27">
        <v>239.92</v>
      </c>
      <c r="AO27">
        <v>42.56</v>
      </c>
      <c r="AP27">
        <v>14.27</v>
      </c>
      <c r="AQ27">
        <v>85.69</v>
      </c>
      <c r="AR27">
        <v>20</v>
      </c>
      <c r="AS27">
        <v>30</v>
      </c>
      <c r="AT27">
        <v>30</v>
      </c>
      <c r="AU27">
        <v>60</v>
      </c>
      <c r="AV27">
        <v>0</v>
      </c>
      <c r="AW27">
        <v>50</v>
      </c>
      <c r="AX27">
        <v>5</v>
      </c>
      <c r="AY27">
        <v>0</v>
      </c>
      <c r="AZ27">
        <v>0</v>
      </c>
      <c r="BA27">
        <v>0</v>
      </c>
    </row>
    <row r="28" spans="1:53">
      <c r="A28" t="s">
        <v>261</v>
      </c>
      <c r="G28" t="s">
        <v>70</v>
      </c>
      <c r="H28" s="115">
        <v>6.61</v>
      </c>
      <c r="I28" s="88">
        <v>0.43</v>
      </c>
      <c r="J28" s="88">
        <v>3.35</v>
      </c>
      <c r="K28" s="88">
        <v>0</v>
      </c>
      <c r="L28" s="88">
        <v>10.35</v>
      </c>
      <c r="M28" s="116">
        <v>0</v>
      </c>
      <c r="N28" s="115">
        <v>282.48</v>
      </c>
      <c r="O28" s="88">
        <v>289.95999999999998</v>
      </c>
      <c r="P28" s="88">
        <v>0</v>
      </c>
      <c r="Q28" s="88">
        <v>0</v>
      </c>
      <c r="R28" s="88">
        <v>0</v>
      </c>
      <c r="S28" s="116">
        <v>0</v>
      </c>
      <c r="W28">
        <v>2.87</v>
      </c>
      <c r="X28">
        <v>2.93</v>
      </c>
      <c r="Y28">
        <v>0</v>
      </c>
      <c r="Z28">
        <v>4.79</v>
      </c>
      <c r="AA28">
        <v>5.56</v>
      </c>
      <c r="AB28">
        <v>0.46</v>
      </c>
      <c r="AC28">
        <v>0.32</v>
      </c>
      <c r="AD28">
        <v>0.45</v>
      </c>
      <c r="AE28">
        <v>0.81</v>
      </c>
      <c r="AF28">
        <v>0.43</v>
      </c>
      <c r="AG28">
        <v>0.66</v>
      </c>
      <c r="AH28">
        <v>0.57999999999999996</v>
      </c>
      <c r="AI28">
        <v>0.42</v>
      </c>
      <c r="AJ28">
        <v>0.46</v>
      </c>
      <c r="AK28">
        <v>0</v>
      </c>
      <c r="AL28">
        <v>0</v>
      </c>
      <c r="AM28">
        <v>0</v>
      </c>
      <c r="AN28">
        <v>239.92</v>
      </c>
      <c r="AO28">
        <v>42.56</v>
      </c>
      <c r="AP28">
        <v>14.27</v>
      </c>
      <c r="AQ28">
        <v>85.69</v>
      </c>
      <c r="AR28">
        <v>20</v>
      </c>
      <c r="AS28">
        <v>30</v>
      </c>
      <c r="AT28">
        <v>30</v>
      </c>
      <c r="AU28">
        <v>60</v>
      </c>
      <c r="AV28">
        <v>0</v>
      </c>
      <c r="AW28">
        <v>50</v>
      </c>
      <c r="AX28">
        <v>5</v>
      </c>
      <c r="AY28">
        <v>0</v>
      </c>
      <c r="AZ28">
        <v>0</v>
      </c>
      <c r="BA28">
        <v>0</v>
      </c>
    </row>
    <row r="29" spans="1:53">
      <c r="A29" t="s">
        <v>269</v>
      </c>
      <c r="G29" t="s">
        <v>71</v>
      </c>
      <c r="H29" s="115">
        <v>6.61</v>
      </c>
      <c r="I29" s="88">
        <v>0.43</v>
      </c>
      <c r="J29" s="88">
        <v>3.35</v>
      </c>
      <c r="K29" s="88">
        <v>0</v>
      </c>
      <c r="L29" s="88">
        <v>10.35</v>
      </c>
      <c r="M29" s="116">
        <v>0</v>
      </c>
      <c r="N29" s="115">
        <v>282.48</v>
      </c>
      <c r="O29" s="88">
        <v>289.95999999999998</v>
      </c>
      <c r="P29" s="88">
        <v>0</v>
      </c>
      <c r="Q29" s="88">
        <v>0</v>
      </c>
      <c r="R29" s="88">
        <v>0</v>
      </c>
      <c r="S29" s="116">
        <v>0</v>
      </c>
      <c r="W29">
        <v>2.87</v>
      </c>
      <c r="X29">
        <v>2.93</v>
      </c>
      <c r="Y29">
        <v>0</v>
      </c>
      <c r="Z29">
        <v>4.79</v>
      </c>
      <c r="AA29">
        <v>5.56</v>
      </c>
      <c r="AB29">
        <v>0.46</v>
      </c>
      <c r="AC29">
        <v>0.32</v>
      </c>
      <c r="AD29">
        <v>0.45</v>
      </c>
      <c r="AE29">
        <v>0.81</v>
      </c>
      <c r="AF29">
        <v>0.43</v>
      </c>
      <c r="AG29">
        <v>0.66</v>
      </c>
      <c r="AH29">
        <v>0.57999999999999996</v>
      </c>
      <c r="AI29">
        <v>0.42</v>
      </c>
      <c r="AJ29">
        <v>0.46</v>
      </c>
      <c r="AK29">
        <v>0</v>
      </c>
      <c r="AL29">
        <v>0</v>
      </c>
      <c r="AM29">
        <v>0</v>
      </c>
      <c r="AN29">
        <v>239.92</v>
      </c>
      <c r="AO29">
        <v>42.56</v>
      </c>
      <c r="AP29">
        <v>14.27</v>
      </c>
      <c r="AQ29">
        <v>85.69</v>
      </c>
      <c r="AR29">
        <v>20</v>
      </c>
      <c r="AS29">
        <v>30</v>
      </c>
      <c r="AT29">
        <v>30</v>
      </c>
      <c r="AU29">
        <v>60</v>
      </c>
      <c r="AV29">
        <v>0</v>
      </c>
      <c r="AW29">
        <v>50</v>
      </c>
      <c r="AX29">
        <v>5</v>
      </c>
      <c r="AY29">
        <v>0</v>
      </c>
      <c r="AZ29">
        <v>0</v>
      </c>
      <c r="BA29">
        <v>0</v>
      </c>
    </row>
    <row r="30" spans="1:53">
      <c r="A30" t="s">
        <v>270</v>
      </c>
      <c r="G30" t="s">
        <v>72</v>
      </c>
      <c r="H30" s="115">
        <v>106.26</v>
      </c>
      <c r="I30" s="88">
        <v>0.43</v>
      </c>
      <c r="J30" s="88">
        <v>3.35</v>
      </c>
      <c r="K30" s="88">
        <v>0</v>
      </c>
      <c r="L30" s="88">
        <v>10.35</v>
      </c>
      <c r="M30" s="116">
        <v>0</v>
      </c>
      <c r="N30" s="115">
        <v>282.48</v>
      </c>
      <c r="O30" s="88">
        <v>289.95999999999998</v>
      </c>
      <c r="P30" s="88">
        <v>0</v>
      </c>
      <c r="Q30" s="88">
        <v>0</v>
      </c>
      <c r="R30" s="88">
        <v>0</v>
      </c>
      <c r="S30" s="116">
        <v>0</v>
      </c>
      <c r="W30">
        <v>2.87</v>
      </c>
      <c r="X30">
        <v>2.93</v>
      </c>
      <c r="Y30">
        <v>0</v>
      </c>
      <c r="Z30">
        <v>4.79</v>
      </c>
      <c r="AA30">
        <v>5.56</v>
      </c>
      <c r="AB30">
        <v>0.46</v>
      </c>
      <c r="AC30">
        <v>0.32</v>
      </c>
      <c r="AD30">
        <v>0.45</v>
      </c>
      <c r="AE30">
        <v>0.81</v>
      </c>
      <c r="AF30">
        <v>0.43</v>
      </c>
      <c r="AG30">
        <v>0.66</v>
      </c>
      <c r="AH30">
        <v>0.57999999999999996</v>
      </c>
      <c r="AI30">
        <v>0.42</v>
      </c>
      <c r="AJ30">
        <v>0.46</v>
      </c>
      <c r="AK30">
        <v>99.65</v>
      </c>
      <c r="AL30">
        <v>0</v>
      </c>
      <c r="AM30">
        <v>0</v>
      </c>
      <c r="AN30">
        <v>239.92</v>
      </c>
      <c r="AO30">
        <v>42.56</v>
      </c>
      <c r="AP30">
        <v>14.27</v>
      </c>
      <c r="AQ30">
        <v>85.69</v>
      </c>
      <c r="AR30">
        <v>20</v>
      </c>
      <c r="AS30">
        <v>30</v>
      </c>
      <c r="AT30">
        <v>30</v>
      </c>
      <c r="AU30">
        <v>60</v>
      </c>
      <c r="AV30">
        <v>0</v>
      </c>
      <c r="AW30">
        <v>50</v>
      </c>
      <c r="AX30">
        <v>5</v>
      </c>
      <c r="AY30">
        <v>0</v>
      </c>
      <c r="AZ30">
        <v>0</v>
      </c>
      <c r="BA30">
        <v>0</v>
      </c>
    </row>
    <row r="31" spans="1:53">
      <c r="A31" t="s">
        <v>280</v>
      </c>
      <c r="G31" t="s">
        <v>73</v>
      </c>
      <c r="H31" s="115">
        <v>182.14000000000001</v>
      </c>
      <c r="I31" s="88">
        <v>1.33</v>
      </c>
      <c r="J31" s="88">
        <v>3.4499999999999997</v>
      </c>
      <c r="K31" s="88">
        <v>0</v>
      </c>
      <c r="L31" s="88">
        <v>10.549999999999999</v>
      </c>
      <c r="M31" s="116">
        <v>0</v>
      </c>
      <c r="N31" s="115">
        <v>282.48</v>
      </c>
      <c r="O31" s="88">
        <v>289.95999999999998</v>
      </c>
      <c r="P31" s="88">
        <v>0</v>
      </c>
      <c r="Q31" s="88">
        <v>0</v>
      </c>
      <c r="R31" s="88">
        <v>0</v>
      </c>
      <c r="S31" s="116">
        <v>0</v>
      </c>
      <c r="W31">
        <v>2.87</v>
      </c>
      <c r="X31">
        <v>3.03</v>
      </c>
      <c r="Y31">
        <v>0</v>
      </c>
      <c r="Z31">
        <v>4.79</v>
      </c>
      <c r="AA31">
        <v>5.56</v>
      </c>
      <c r="AB31">
        <v>0.46</v>
      </c>
      <c r="AC31">
        <v>0.32</v>
      </c>
      <c r="AD31">
        <v>0.45</v>
      </c>
      <c r="AE31">
        <v>0.81</v>
      </c>
      <c r="AF31">
        <v>0.43</v>
      </c>
      <c r="AG31">
        <v>0.66</v>
      </c>
      <c r="AH31">
        <v>0.57999999999999996</v>
      </c>
      <c r="AI31">
        <v>0.42</v>
      </c>
      <c r="AJ31">
        <v>0.46</v>
      </c>
      <c r="AK31">
        <v>173.43</v>
      </c>
      <c r="AL31">
        <v>0</v>
      </c>
      <c r="AM31">
        <v>0</v>
      </c>
      <c r="AN31">
        <v>239.92</v>
      </c>
      <c r="AO31">
        <v>42.56</v>
      </c>
      <c r="AP31">
        <v>14.27</v>
      </c>
      <c r="AQ31">
        <v>85.69</v>
      </c>
      <c r="AR31">
        <v>20</v>
      </c>
      <c r="AS31">
        <v>30</v>
      </c>
      <c r="AT31">
        <v>30</v>
      </c>
      <c r="AU31">
        <v>60</v>
      </c>
      <c r="AV31">
        <v>0</v>
      </c>
      <c r="AW31">
        <v>50</v>
      </c>
      <c r="AX31">
        <v>5</v>
      </c>
      <c r="AY31">
        <v>0.2</v>
      </c>
      <c r="AZ31">
        <v>2.1</v>
      </c>
      <c r="BA31">
        <v>0.9</v>
      </c>
    </row>
    <row r="32" spans="1:53">
      <c r="A32" t="s">
        <v>281</v>
      </c>
      <c r="G32" t="s">
        <v>74</v>
      </c>
      <c r="H32" s="115">
        <v>246.01000000000002</v>
      </c>
      <c r="I32" s="88">
        <v>2.83</v>
      </c>
      <c r="J32" s="88">
        <v>3.4499999999999997</v>
      </c>
      <c r="K32" s="88">
        <v>0</v>
      </c>
      <c r="L32" s="88">
        <v>10.84</v>
      </c>
      <c r="M32" s="116">
        <v>0</v>
      </c>
      <c r="N32" s="115">
        <v>282.48</v>
      </c>
      <c r="O32" s="88">
        <v>289.95999999999998</v>
      </c>
      <c r="P32" s="88">
        <v>0</v>
      </c>
      <c r="Q32" s="88">
        <v>0</v>
      </c>
      <c r="R32" s="88">
        <v>0</v>
      </c>
      <c r="S32" s="116">
        <v>0</v>
      </c>
      <c r="W32">
        <v>2.87</v>
      </c>
      <c r="X32">
        <v>3.03</v>
      </c>
      <c r="Y32">
        <v>0</v>
      </c>
      <c r="Z32">
        <v>4.79</v>
      </c>
      <c r="AA32">
        <v>5.56</v>
      </c>
      <c r="AB32">
        <v>0.46</v>
      </c>
      <c r="AC32">
        <v>0.32</v>
      </c>
      <c r="AD32">
        <v>0.45</v>
      </c>
      <c r="AE32">
        <v>0.81</v>
      </c>
      <c r="AF32">
        <v>0.43</v>
      </c>
      <c r="AG32">
        <v>0.66</v>
      </c>
      <c r="AH32">
        <v>0.57999999999999996</v>
      </c>
      <c r="AI32">
        <v>0.42</v>
      </c>
      <c r="AJ32">
        <v>0.46</v>
      </c>
      <c r="AK32">
        <v>233.8</v>
      </c>
      <c r="AL32">
        <v>0</v>
      </c>
      <c r="AM32">
        <v>0</v>
      </c>
      <c r="AN32">
        <v>239.92</v>
      </c>
      <c r="AO32">
        <v>42.56</v>
      </c>
      <c r="AP32">
        <v>14.27</v>
      </c>
      <c r="AQ32">
        <v>85.69</v>
      </c>
      <c r="AR32">
        <v>20</v>
      </c>
      <c r="AS32">
        <v>30</v>
      </c>
      <c r="AT32">
        <v>30</v>
      </c>
      <c r="AU32">
        <v>60</v>
      </c>
      <c r="AV32">
        <v>0</v>
      </c>
      <c r="AW32">
        <v>50</v>
      </c>
      <c r="AX32">
        <v>5</v>
      </c>
      <c r="AY32">
        <v>0.49</v>
      </c>
      <c r="AZ32">
        <v>5.6</v>
      </c>
      <c r="BA32">
        <v>2.4</v>
      </c>
    </row>
    <row r="33" spans="1:53">
      <c r="A33" t="s">
        <v>282</v>
      </c>
      <c r="G33" t="s">
        <v>75</v>
      </c>
      <c r="H33" s="115">
        <v>286.62</v>
      </c>
      <c r="I33" s="88">
        <v>4.63</v>
      </c>
      <c r="J33" s="88">
        <v>3.4499999999999997</v>
      </c>
      <c r="K33" s="88">
        <v>0</v>
      </c>
      <c r="L33" s="88">
        <v>11.43</v>
      </c>
      <c r="M33" s="116">
        <v>0</v>
      </c>
      <c r="N33" s="115">
        <v>282.48</v>
      </c>
      <c r="O33" s="88">
        <v>289.95999999999998</v>
      </c>
      <c r="P33" s="88">
        <v>0</v>
      </c>
      <c r="Q33" s="88">
        <v>0</v>
      </c>
      <c r="R33" s="88">
        <v>0</v>
      </c>
      <c r="S33" s="116">
        <v>0</v>
      </c>
      <c r="W33">
        <v>2.87</v>
      </c>
      <c r="X33">
        <v>3.03</v>
      </c>
      <c r="Y33">
        <v>0</v>
      </c>
      <c r="Z33">
        <v>4.79</v>
      </c>
      <c r="AA33">
        <v>5.56</v>
      </c>
      <c r="AB33">
        <v>0.46</v>
      </c>
      <c r="AC33">
        <v>0.32</v>
      </c>
      <c r="AD33">
        <v>0.45</v>
      </c>
      <c r="AE33">
        <v>0.81</v>
      </c>
      <c r="AF33">
        <v>0.43</v>
      </c>
      <c r="AG33">
        <v>0.66</v>
      </c>
      <c r="AH33">
        <v>0.57999999999999996</v>
      </c>
      <c r="AI33">
        <v>0.42</v>
      </c>
      <c r="AJ33">
        <v>0.46</v>
      </c>
      <c r="AK33">
        <v>270.20999999999998</v>
      </c>
      <c r="AL33">
        <v>0</v>
      </c>
      <c r="AM33">
        <v>0</v>
      </c>
      <c r="AN33">
        <v>239.92</v>
      </c>
      <c r="AO33">
        <v>42.56</v>
      </c>
      <c r="AP33">
        <v>14.27</v>
      </c>
      <c r="AQ33">
        <v>85.69</v>
      </c>
      <c r="AR33">
        <v>20</v>
      </c>
      <c r="AS33">
        <v>30</v>
      </c>
      <c r="AT33">
        <v>30</v>
      </c>
      <c r="AU33">
        <v>60</v>
      </c>
      <c r="AV33">
        <v>0</v>
      </c>
      <c r="AW33">
        <v>50</v>
      </c>
      <c r="AX33">
        <v>5</v>
      </c>
      <c r="AY33">
        <v>1.08</v>
      </c>
      <c r="AZ33">
        <v>9.8000000000000007</v>
      </c>
      <c r="BA33">
        <v>4.2</v>
      </c>
    </row>
    <row r="34" spans="1:53">
      <c r="A34" t="s">
        <v>283</v>
      </c>
      <c r="G34" t="s">
        <v>76</v>
      </c>
      <c r="H34" s="115">
        <v>342.05</v>
      </c>
      <c r="I34" s="88">
        <v>7.0299999999999994</v>
      </c>
      <c r="J34" s="88">
        <v>3.4499999999999997</v>
      </c>
      <c r="K34" s="88">
        <v>0</v>
      </c>
      <c r="L34" s="88">
        <v>12.11</v>
      </c>
      <c r="M34" s="116">
        <v>0</v>
      </c>
      <c r="N34" s="115">
        <v>282.48</v>
      </c>
      <c r="O34" s="88">
        <v>289.95999999999998</v>
      </c>
      <c r="P34" s="88">
        <v>0</v>
      </c>
      <c r="Q34" s="88">
        <v>0</v>
      </c>
      <c r="R34" s="88">
        <v>0</v>
      </c>
      <c r="S34" s="116">
        <v>0</v>
      </c>
      <c r="W34">
        <v>2.87</v>
      </c>
      <c r="X34">
        <v>3.03</v>
      </c>
      <c r="Y34">
        <v>0</v>
      </c>
      <c r="Z34">
        <v>4.79</v>
      </c>
      <c r="AA34">
        <v>5.56</v>
      </c>
      <c r="AB34">
        <v>0.46</v>
      </c>
      <c r="AC34">
        <v>0.32</v>
      </c>
      <c r="AD34">
        <v>0.45</v>
      </c>
      <c r="AE34">
        <v>0.81</v>
      </c>
      <c r="AF34">
        <v>0.43</v>
      </c>
      <c r="AG34">
        <v>0.66</v>
      </c>
      <c r="AH34">
        <v>0.57999999999999996</v>
      </c>
      <c r="AI34">
        <v>0.42</v>
      </c>
      <c r="AJ34">
        <v>0.46</v>
      </c>
      <c r="AK34">
        <v>320.04000000000002</v>
      </c>
      <c r="AL34">
        <v>0</v>
      </c>
      <c r="AM34">
        <v>0</v>
      </c>
      <c r="AN34">
        <v>239.92</v>
      </c>
      <c r="AO34">
        <v>42.56</v>
      </c>
      <c r="AP34">
        <v>14.27</v>
      </c>
      <c r="AQ34">
        <v>85.69</v>
      </c>
      <c r="AR34">
        <v>20</v>
      </c>
      <c r="AS34">
        <v>30</v>
      </c>
      <c r="AT34">
        <v>30</v>
      </c>
      <c r="AU34">
        <v>60</v>
      </c>
      <c r="AV34">
        <v>0</v>
      </c>
      <c r="AW34">
        <v>50</v>
      </c>
      <c r="AX34">
        <v>5</v>
      </c>
      <c r="AY34">
        <v>1.76</v>
      </c>
      <c r="AZ34">
        <v>15.4</v>
      </c>
      <c r="BA34">
        <v>6.6</v>
      </c>
    </row>
    <row r="35" spans="1:53">
      <c r="A35" t="s">
        <v>298</v>
      </c>
      <c r="G35" t="s">
        <v>77</v>
      </c>
      <c r="H35" s="115">
        <v>380.13</v>
      </c>
      <c r="I35" s="88">
        <v>9.5500000000000007</v>
      </c>
      <c r="J35" s="88">
        <v>3.4499999999999997</v>
      </c>
      <c r="K35" s="88">
        <v>0</v>
      </c>
      <c r="L35" s="88">
        <v>12.89</v>
      </c>
      <c r="M35" s="116">
        <v>0</v>
      </c>
      <c r="N35" s="115">
        <v>282.48</v>
      </c>
      <c r="O35" s="88">
        <v>289.95999999999998</v>
      </c>
      <c r="P35" s="88">
        <v>0</v>
      </c>
      <c r="Q35" s="88">
        <v>0</v>
      </c>
      <c r="R35" s="88">
        <v>0</v>
      </c>
      <c r="S35" s="116">
        <v>0</v>
      </c>
      <c r="W35">
        <v>2.87</v>
      </c>
      <c r="X35">
        <v>3.03</v>
      </c>
      <c r="Y35">
        <v>0</v>
      </c>
      <c r="Z35">
        <v>4.79</v>
      </c>
      <c r="AA35">
        <v>5.56</v>
      </c>
      <c r="AB35">
        <v>0.5</v>
      </c>
      <c r="AC35">
        <v>0.3</v>
      </c>
      <c r="AD35">
        <v>0.42</v>
      </c>
      <c r="AE35">
        <v>0.76</v>
      </c>
      <c r="AF35">
        <v>0.55000000000000004</v>
      </c>
      <c r="AG35">
        <v>0.66</v>
      </c>
      <c r="AH35">
        <v>0.57999999999999996</v>
      </c>
      <c r="AI35">
        <v>0.42</v>
      </c>
      <c r="AJ35">
        <v>0.42</v>
      </c>
      <c r="AK35">
        <v>352.62</v>
      </c>
      <c r="AL35">
        <v>0</v>
      </c>
      <c r="AM35">
        <v>0</v>
      </c>
      <c r="AN35">
        <v>239.92</v>
      </c>
      <c r="AO35">
        <v>42.56</v>
      </c>
      <c r="AP35">
        <v>14.27</v>
      </c>
      <c r="AQ35">
        <v>85.69</v>
      </c>
      <c r="AR35">
        <v>20</v>
      </c>
      <c r="AS35">
        <v>30</v>
      </c>
      <c r="AT35">
        <v>30</v>
      </c>
      <c r="AU35">
        <v>60</v>
      </c>
      <c r="AV35">
        <v>0</v>
      </c>
      <c r="AW35">
        <v>50</v>
      </c>
      <c r="AX35">
        <v>5</v>
      </c>
      <c r="AY35">
        <v>2.54</v>
      </c>
      <c r="AZ35">
        <v>21</v>
      </c>
      <c r="BA35">
        <v>9</v>
      </c>
    </row>
    <row r="36" spans="1:53">
      <c r="A36" t="s">
        <v>331</v>
      </c>
      <c r="G36" t="s">
        <v>78</v>
      </c>
      <c r="H36" s="115">
        <v>390</v>
      </c>
      <c r="I36" s="88">
        <v>12.55</v>
      </c>
      <c r="J36" s="88">
        <v>3.4499999999999997</v>
      </c>
      <c r="K36" s="88">
        <v>0</v>
      </c>
      <c r="L36" s="88">
        <v>13.48</v>
      </c>
      <c r="M36" s="116">
        <v>0</v>
      </c>
      <c r="N36" s="115">
        <v>282.48</v>
      </c>
      <c r="O36" s="88">
        <v>289.95999999999998</v>
      </c>
      <c r="P36" s="88">
        <v>0</v>
      </c>
      <c r="Q36" s="88">
        <v>0</v>
      </c>
      <c r="R36" s="88">
        <v>0</v>
      </c>
      <c r="S36" s="116">
        <v>0</v>
      </c>
      <c r="W36">
        <v>2.87</v>
      </c>
      <c r="X36">
        <v>3.03</v>
      </c>
      <c r="Y36">
        <v>0</v>
      </c>
      <c r="Z36">
        <v>4.79</v>
      </c>
      <c r="AA36">
        <v>5.56</v>
      </c>
      <c r="AB36">
        <v>0.5</v>
      </c>
      <c r="AC36">
        <v>0.3</v>
      </c>
      <c r="AD36">
        <v>0.42</v>
      </c>
      <c r="AE36">
        <v>0.76</v>
      </c>
      <c r="AF36">
        <v>0.55000000000000004</v>
      </c>
      <c r="AG36">
        <v>0.66</v>
      </c>
      <c r="AH36">
        <v>0.57999999999999996</v>
      </c>
      <c r="AI36">
        <v>0.42</v>
      </c>
      <c r="AJ36">
        <v>0.42</v>
      </c>
      <c r="AK36">
        <v>355.49</v>
      </c>
      <c r="AL36">
        <v>0</v>
      </c>
      <c r="AM36">
        <v>0</v>
      </c>
      <c r="AN36">
        <v>239.92</v>
      </c>
      <c r="AO36">
        <v>42.56</v>
      </c>
      <c r="AP36">
        <v>14.27</v>
      </c>
      <c r="AQ36">
        <v>85.69</v>
      </c>
      <c r="AR36">
        <v>20</v>
      </c>
      <c r="AS36">
        <v>30</v>
      </c>
      <c r="AT36">
        <v>30</v>
      </c>
      <c r="AU36">
        <v>60</v>
      </c>
      <c r="AV36">
        <v>0</v>
      </c>
      <c r="AW36">
        <v>50</v>
      </c>
      <c r="AX36">
        <v>5</v>
      </c>
      <c r="AY36">
        <v>3.13</v>
      </c>
      <c r="AZ36">
        <v>28</v>
      </c>
      <c r="BA36">
        <v>12</v>
      </c>
    </row>
    <row r="37" spans="1:53">
      <c r="A37" t="s">
        <v>332</v>
      </c>
      <c r="G37" t="s">
        <v>79</v>
      </c>
      <c r="H37" s="115">
        <v>309.46999999999997</v>
      </c>
      <c r="I37" s="88">
        <v>17.05</v>
      </c>
      <c r="J37" s="88">
        <v>3.4499999999999997</v>
      </c>
      <c r="K37" s="88">
        <v>0</v>
      </c>
      <c r="L37" s="88">
        <v>14.16</v>
      </c>
      <c r="M37" s="116">
        <v>0</v>
      </c>
      <c r="N37" s="115">
        <v>282.48</v>
      </c>
      <c r="O37" s="88">
        <v>289.95999999999998</v>
      </c>
      <c r="P37" s="88">
        <v>0</v>
      </c>
      <c r="Q37" s="88">
        <v>0</v>
      </c>
      <c r="R37" s="88">
        <v>0</v>
      </c>
      <c r="S37" s="116">
        <v>0</v>
      </c>
      <c r="W37">
        <v>2.87</v>
      </c>
      <c r="X37">
        <v>3.03</v>
      </c>
      <c r="Y37">
        <v>0</v>
      </c>
      <c r="Z37">
        <v>4.79</v>
      </c>
      <c r="AA37">
        <v>5.56</v>
      </c>
      <c r="AB37">
        <v>0.5</v>
      </c>
      <c r="AC37">
        <v>0.3</v>
      </c>
      <c r="AD37">
        <v>0.42</v>
      </c>
      <c r="AE37">
        <v>0.76</v>
      </c>
      <c r="AF37">
        <v>0.55000000000000004</v>
      </c>
      <c r="AG37">
        <v>0.66</v>
      </c>
      <c r="AH37">
        <v>0.57999999999999996</v>
      </c>
      <c r="AI37">
        <v>0.42</v>
      </c>
      <c r="AJ37">
        <v>0.42</v>
      </c>
      <c r="AK37">
        <v>264.45999999999998</v>
      </c>
      <c r="AL37">
        <v>0</v>
      </c>
      <c r="AM37">
        <v>0</v>
      </c>
      <c r="AN37">
        <v>239.92</v>
      </c>
      <c r="AO37">
        <v>42.56</v>
      </c>
      <c r="AP37">
        <v>14.27</v>
      </c>
      <c r="AQ37">
        <v>85.69</v>
      </c>
      <c r="AR37">
        <v>20</v>
      </c>
      <c r="AS37">
        <v>30</v>
      </c>
      <c r="AT37">
        <v>30</v>
      </c>
      <c r="AU37">
        <v>60</v>
      </c>
      <c r="AV37">
        <v>0</v>
      </c>
      <c r="AW37">
        <v>50</v>
      </c>
      <c r="AX37">
        <v>5</v>
      </c>
      <c r="AY37">
        <v>3.81</v>
      </c>
      <c r="AZ37">
        <v>38.5</v>
      </c>
      <c r="BA37">
        <v>16.5</v>
      </c>
    </row>
    <row r="38" spans="1:53">
      <c r="A38" t="s">
        <v>333</v>
      </c>
      <c r="G38" t="s">
        <v>80</v>
      </c>
      <c r="H38" s="115">
        <v>304.20000000000005</v>
      </c>
      <c r="I38" s="88">
        <v>20.95</v>
      </c>
      <c r="J38" s="88">
        <v>3.4499999999999997</v>
      </c>
      <c r="K38" s="88">
        <v>0</v>
      </c>
      <c r="L38" s="88">
        <v>14.75</v>
      </c>
      <c r="M38" s="116">
        <v>0</v>
      </c>
      <c r="N38" s="115">
        <v>282.48</v>
      </c>
      <c r="O38" s="88">
        <v>289.95999999999998</v>
      </c>
      <c r="P38" s="88">
        <v>0</v>
      </c>
      <c r="Q38" s="88">
        <v>0</v>
      </c>
      <c r="R38" s="88">
        <v>0</v>
      </c>
      <c r="S38" s="116">
        <v>0</v>
      </c>
      <c r="W38">
        <v>2.87</v>
      </c>
      <c r="X38">
        <v>3.03</v>
      </c>
      <c r="Y38">
        <v>0</v>
      </c>
      <c r="Z38">
        <v>4.79</v>
      </c>
      <c r="AA38">
        <v>5.56</v>
      </c>
      <c r="AB38">
        <v>0.5</v>
      </c>
      <c r="AC38">
        <v>0.3</v>
      </c>
      <c r="AD38">
        <v>0.42</v>
      </c>
      <c r="AE38">
        <v>0.76</v>
      </c>
      <c r="AF38">
        <v>0.55000000000000004</v>
      </c>
      <c r="AG38">
        <v>0.66</v>
      </c>
      <c r="AH38">
        <v>0.57999999999999996</v>
      </c>
      <c r="AI38">
        <v>0.42</v>
      </c>
      <c r="AJ38">
        <v>0.42</v>
      </c>
      <c r="AK38">
        <v>250.09</v>
      </c>
      <c r="AL38">
        <v>0</v>
      </c>
      <c r="AM38">
        <v>0</v>
      </c>
      <c r="AN38">
        <v>239.92</v>
      </c>
      <c r="AO38">
        <v>42.56</v>
      </c>
      <c r="AP38">
        <v>14.27</v>
      </c>
      <c r="AQ38">
        <v>85.69</v>
      </c>
      <c r="AR38">
        <v>20</v>
      </c>
      <c r="AS38">
        <v>30</v>
      </c>
      <c r="AT38">
        <v>30</v>
      </c>
      <c r="AU38">
        <v>60</v>
      </c>
      <c r="AV38">
        <v>0</v>
      </c>
      <c r="AW38">
        <v>50</v>
      </c>
      <c r="AX38">
        <v>5</v>
      </c>
      <c r="AY38">
        <v>4.4000000000000004</v>
      </c>
      <c r="AZ38">
        <v>47.6</v>
      </c>
      <c r="BA38">
        <v>20.399999999999999</v>
      </c>
    </row>
    <row r="39" spans="1:53">
      <c r="A39" t="s">
        <v>334</v>
      </c>
      <c r="G39" t="s">
        <v>81</v>
      </c>
      <c r="H39" s="115">
        <v>321.07000000000005</v>
      </c>
      <c r="I39" s="88">
        <v>26.95</v>
      </c>
      <c r="J39" s="88">
        <v>3.4499999999999997</v>
      </c>
      <c r="K39" s="88">
        <v>0</v>
      </c>
      <c r="L39" s="88">
        <v>15.239999999999998</v>
      </c>
      <c r="M39" s="116">
        <v>0</v>
      </c>
      <c r="N39" s="115">
        <v>282.48</v>
      </c>
      <c r="O39" s="88">
        <v>289.95999999999998</v>
      </c>
      <c r="P39" s="88">
        <v>0</v>
      </c>
      <c r="Q39" s="88">
        <v>0</v>
      </c>
      <c r="R39" s="88">
        <v>0</v>
      </c>
      <c r="S39" s="116">
        <v>0</v>
      </c>
      <c r="W39">
        <v>2.87</v>
      </c>
      <c r="X39">
        <v>3.03</v>
      </c>
      <c r="Y39">
        <v>0</v>
      </c>
      <c r="Z39">
        <v>4.79</v>
      </c>
      <c r="AA39">
        <v>5.56</v>
      </c>
      <c r="AB39">
        <v>0.5</v>
      </c>
      <c r="AC39">
        <v>0.3</v>
      </c>
      <c r="AD39">
        <v>0.42</v>
      </c>
      <c r="AE39">
        <v>0.76</v>
      </c>
      <c r="AF39">
        <v>0.55000000000000004</v>
      </c>
      <c r="AG39">
        <v>0.66</v>
      </c>
      <c r="AH39">
        <v>0.57999999999999996</v>
      </c>
      <c r="AI39">
        <v>0.42</v>
      </c>
      <c r="AJ39">
        <v>0.42</v>
      </c>
      <c r="AK39">
        <v>252.96</v>
      </c>
      <c r="AL39">
        <v>0</v>
      </c>
      <c r="AM39">
        <v>0</v>
      </c>
      <c r="AN39">
        <v>239.92</v>
      </c>
      <c r="AO39">
        <v>42.56</v>
      </c>
      <c r="AP39">
        <v>14.27</v>
      </c>
      <c r="AQ39">
        <v>85.69</v>
      </c>
      <c r="AR39">
        <v>20</v>
      </c>
      <c r="AS39">
        <v>30</v>
      </c>
      <c r="AT39">
        <v>30</v>
      </c>
      <c r="AU39">
        <v>60</v>
      </c>
      <c r="AV39">
        <v>0</v>
      </c>
      <c r="AW39">
        <v>50</v>
      </c>
      <c r="AX39">
        <v>5</v>
      </c>
      <c r="AY39">
        <v>4.8899999999999997</v>
      </c>
      <c r="AZ39">
        <v>61.6</v>
      </c>
      <c r="BA39">
        <v>26.4</v>
      </c>
    </row>
    <row r="40" spans="1:53">
      <c r="A40" t="s">
        <v>355</v>
      </c>
      <c r="G40" t="s">
        <v>82</v>
      </c>
      <c r="H40" s="115">
        <v>362.56999999999994</v>
      </c>
      <c r="I40" s="88">
        <v>29.95</v>
      </c>
      <c r="J40" s="88">
        <v>3.4499999999999997</v>
      </c>
      <c r="K40" s="88">
        <v>0</v>
      </c>
      <c r="L40" s="88">
        <v>15.93</v>
      </c>
      <c r="M40" s="116">
        <v>0</v>
      </c>
      <c r="N40" s="115">
        <v>282.48</v>
      </c>
      <c r="O40" s="88">
        <v>289.95999999999998</v>
      </c>
      <c r="P40" s="88">
        <v>0</v>
      </c>
      <c r="Q40" s="88">
        <v>0</v>
      </c>
      <c r="R40" s="88">
        <v>0</v>
      </c>
      <c r="S40" s="116">
        <v>0</v>
      </c>
      <c r="W40">
        <v>2.87</v>
      </c>
      <c r="X40">
        <v>3.03</v>
      </c>
      <c r="Y40">
        <v>0</v>
      </c>
      <c r="Z40">
        <v>4.79</v>
      </c>
      <c r="AA40">
        <v>5.56</v>
      </c>
      <c r="AB40">
        <v>0.5</v>
      </c>
      <c r="AC40">
        <v>0.3</v>
      </c>
      <c r="AD40">
        <v>0.42</v>
      </c>
      <c r="AE40">
        <v>0.76</v>
      </c>
      <c r="AF40">
        <v>0.55000000000000004</v>
      </c>
      <c r="AG40">
        <v>0.66</v>
      </c>
      <c r="AH40">
        <v>0.57999999999999996</v>
      </c>
      <c r="AI40">
        <v>0.42</v>
      </c>
      <c r="AJ40">
        <v>0.42</v>
      </c>
      <c r="AK40">
        <v>287.45999999999998</v>
      </c>
      <c r="AL40">
        <v>0</v>
      </c>
      <c r="AM40">
        <v>0</v>
      </c>
      <c r="AN40">
        <v>239.92</v>
      </c>
      <c r="AO40">
        <v>42.56</v>
      </c>
      <c r="AP40">
        <v>14.27</v>
      </c>
      <c r="AQ40">
        <v>85.69</v>
      </c>
      <c r="AR40">
        <v>20</v>
      </c>
      <c r="AS40">
        <v>30</v>
      </c>
      <c r="AT40">
        <v>30</v>
      </c>
      <c r="AU40">
        <v>60</v>
      </c>
      <c r="AV40">
        <v>0</v>
      </c>
      <c r="AW40">
        <v>50</v>
      </c>
      <c r="AX40">
        <v>5</v>
      </c>
      <c r="AY40">
        <v>5.58</v>
      </c>
      <c r="AZ40">
        <v>68.599999999999994</v>
      </c>
      <c r="BA40">
        <v>29.4</v>
      </c>
    </row>
    <row r="41" spans="1:53">
      <c r="A41" t="s">
        <v>356</v>
      </c>
      <c r="G41" t="s">
        <v>83</v>
      </c>
      <c r="H41" s="115">
        <v>319.77999999999997</v>
      </c>
      <c r="I41" s="88">
        <v>36.25</v>
      </c>
      <c r="J41" s="88">
        <v>3.4499999999999997</v>
      </c>
      <c r="K41" s="88">
        <v>0</v>
      </c>
      <c r="L41" s="88">
        <v>16.32</v>
      </c>
      <c r="M41" s="116">
        <v>0</v>
      </c>
      <c r="N41" s="115">
        <v>282.48</v>
      </c>
      <c r="O41" s="88">
        <v>289.95999999999998</v>
      </c>
      <c r="P41" s="88">
        <v>0</v>
      </c>
      <c r="Q41" s="88">
        <v>0</v>
      </c>
      <c r="R41" s="88">
        <v>0</v>
      </c>
      <c r="S41" s="116">
        <v>0</v>
      </c>
      <c r="W41">
        <v>2.87</v>
      </c>
      <c r="X41">
        <v>3.03</v>
      </c>
      <c r="Y41">
        <v>0</v>
      </c>
      <c r="Z41">
        <v>4.79</v>
      </c>
      <c r="AA41">
        <v>5.56</v>
      </c>
      <c r="AB41">
        <v>0.5</v>
      </c>
      <c r="AC41">
        <v>0.3</v>
      </c>
      <c r="AD41">
        <v>0.42</v>
      </c>
      <c r="AE41">
        <v>0.76</v>
      </c>
      <c r="AF41">
        <v>0.55000000000000004</v>
      </c>
      <c r="AG41">
        <v>0.66</v>
      </c>
      <c r="AH41">
        <v>0.57999999999999996</v>
      </c>
      <c r="AI41">
        <v>0.42</v>
      </c>
      <c r="AJ41">
        <v>0.42</v>
      </c>
      <c r="AK41">
        <v>229.97</v>
      </c>
      <c r="AL41">
        <v>0</v>
      </c>
      <c r="AM41">
        <v>0</v>
      </c>
      <c r="AN41">
        <v>239.92</v>
      </c>
      <c r="AO41">
        <v>42.56</v>
      </c>
      <c r="AP41">
        <v>14.27</v>
      </c>
      <c r="AQ41">
        <v>85.69</v>
      </c>
      <c r="AR41">
        <v>20</v>
      </c>
      <c r="AS41">
        <v>30</v>
      </c>
      <c r="AT41">
        <v>30</v>
      </c>
      <c r="AU41">
        <v>60</v>
      </c>
      <c r="AV41">
        <v>0</v>
      </c>
      <c r="AW41">
        <v>50</v>
      </c>
      <c r="AX41">
        <v>5</v>
      </c>
      <c r="AY41">
        <v>5.97</v>
      </c>
      <c r="AZ41">
        <v>83.3</v>
      </c>
      <c r="BA41">
        <v>35.700000000000003</v>
      </c>
    </row>
    <row r="42" spans="1:53">
      <c r="A42" t="s">
        <v>357</v>
      </c>
      <c r="G42" t="s">
        <v>84</v>
      </c>
      <c r="H42" s="115">
        <v>327.48</v>
      </c>
      <c r="I42" s="88">
        <v>39.549999999999997</v>
      </c>
      <c r="J42" s="88">
        <v>3.4499999999999997</v>
      </c>
      <c r="K42" s="88">
        <v>0</v>
      </c>
      <c r="L42" s="88">
        <v>16.809999999999999</v>
      </c>
      <c r="M42" s="116">
        <v>0</v>
      </c>
      <c r="N42" s="115">
        <v>282.48</v>
      </c>
      <c r="O42" s="88">
        <v>289.95999999999998</v>
      </c>
      <c r="P42" s="88">
        <v>0</v>
      </c>
      <c r="Q42" s="88">
        <v>0</v>
      </c>
      <c r="R42" s="88">
        <v>0</v>
      </c>
      <c r="S42" s="116">
        <v>0</v>
      </c>
      <c r="W42">
        <v>2.87</v>
      </c>
      <c r="X42">
        <v>3.03</v>
      </c>
      <c r="Y42">
        <v>0</v>
      </c>
      <c r="Z42">
        <v>4.79</v>
      </c>
      <c r="AA42">
        <v>5.56</v>
      </c>
      <c r="AB42">
        <v>0.5</v>
      </c>
      <c r="AC42">
        <v>0.3</v>
      </c>
      <c r="AD42">
        <v>0.42</v>
      </c>
      <c r="AE42">
        <v>0.76</v>
      </c>
      <c r="AF42">
        <v>0.55000000000000004</v>
      </c>
      <c r="AG42">
        <v>0.66</v>
      </c>
      <c r="AH42">
        <v>0.57999999999999996</v>
      </c>
      <c r="AI42">
        <v>0.42</v>
      </c>
      <c r="AJ42">
        <v>0.42</v>
      </c>
      <c r="AK42">
        <v>229.97</v>
      </c>
      <c r="AL42">
        <v>0</v>
      </c>
      <c r="AM42">
        <v>0</v>
      </c>
      <c r="AN42">
        <v>239.92</v>
      </c>
      <c r="AO42">
        <v>42.56</v>
      </c>
      <c r="AP42">
        <v>14.27</v>
      </c>
      <c r="AQ42">
        <v>85.69</v>
      </c>
      <c r="AR42">
        <v>20</v>
      </c>
      <c r="AS42">
        <v>30</v>
      </c>
      <c r="AT42">
        <v>30</v>
      </c>
      <c r="AU42">
        <v>60</v>
      </c>
      <c r="AV42">
        <v>0</v>
      </c>
      <c r="AW42">
        <v>50</v>
      </c>
      <c r="AX42">
        <v>5</v>
      </c>
      <c r="AY42">
        <v>6.46</v>
      </c>
      <c r="AZ42">
        <v>91</v>
      </c>
      <c r="BA42">
        <v>39</v>
      </c>
    </row>
    <row r="43" spans="1:53">
      <c r="A43" t="s">
        <v>363</v>
      </c>
      <c r="G43" t="s">
        <v>85</v>
      </c>
      <c r="H43" s="115">
        <v>351.41999999999996</v>
      </c>
      <c r="I43" s="88">
        <v>41.949999999999996</v>
      </c>
      <c r="J43" s="88">
        <v>3.4499999999999997</v>
      </c>
      <c r="K43" s="88">
        <v>0</v>
      </c>
      <c r="L43" s="88">
        <v>17.100000000000001</v>
      </c>
      <c r="M43" s="116">
        <v>0</v>
      </c>
      <c r="N43" s="115">
        <v>282.48</v>
      </c>
      <c r="O43" s="88">
        <v>289.95999999999998</v>
      </c>
      <c r="P43" s="88">
        <v>0</v>
      </c>
      <c r="Q43" s="88">
        <v>0</v>
      </c>
      <c r="R43" s="88">
        <v>0</v>
      </c>
      <c r="S43" s="116">
        <v>0</v>
      </c>
      <c r="W43">
        <v>2.87</v>
      </c>
      <c r="X43">
        <v>3.03</v>
      </c>
      <c r="Y43">
        <v>18.34</v>
      </c>
      <c r="Z43">
        <v>4.79</v>
      </c>
      <c r="AA43">
        <v>5.56</v>
      </c>
      <c r="AB43">
        <v>0.5</v>
      </c>
      <c r="AC43">
        <v>0.3</v>
      </c>
      <c r="AD43">
        <v>0.42</v>
      </c>
      <c r="AE43">
        <v>0.76</v>
      </c>
      <c r="AF43">
        <v>0.55000000000000004</v>
      </c>
      <c r="AG43">
        <v>0.66</v>
      </c>
      <c r="AH43">
        <v>0.57999999999999996</v>
      </c>
      <c r="AI43">
        <v>0.42</v>
      </c>
      <c r="AJ43">
        <v>0.42</v>
      </c>
      <c r="AK43">
        <v>229.97</v>
      </c>
      <c r="AL43">
        <v>0</v>
      </c>
      <c r="AM43">
        <v>0</v>
      </c>
      <c r="AN43">
        <v>239.92</v>
      </c>
      <c r="AO43">
        <v>42.56</v>
      </c>
      <c r="AP43">
        <v>14.27</v>
      </c>
      <c r="AQ43">
        <v>85.69</v>
      </c>
      <c r="AR43">
        <v>20</v>
      </c>
      <c r="AS43">
        <v>30</v>
      </c>
      <c r="AT43">
        <v>30</v>
      </c>
      <c r="AU43">
        <v>60</v>
      </c>
      <c r="AV43">
        <v>0</v>
      </c>
      <c r="AW43">
        <v>50</v>
      </c>
      <c r="AX43">
        <v>5</v>
      </c>
      <c r="AY43">
        <v>6.75</v>
      </c>
      <c r="AZ43">
        <v>96.6</v>
      </c>
      <c r="BA43">
        <v>41.4</v>
      </c>
    </row>
    <row r="44" spans="1:53">
      <c r="A44" t="s">
        <v>367</v>
      </c>
      <c r="G44" t="s">
        <v>86</v>
      </c>
      <c r="H44" s="115">
        <v>352.82</v>
      </c>
      <c r="I44" s="88">
        <v>42.55</v>
      </c>
      <c r="J44" s="88">
        <v>3.4499999999999997</v>
      </c>
      <c r="K44" s="88">
        <v>0</v>
      </c>
      <c r="L44" s="88">
        <v>17.59</v>
      </c>
      <c r="M44" s="116">
        <v>0</v>
      </c>
      <c r="N44" s="115">
        <v>282.48</v>
      </c>
      <c r="O44" s="88">
        <v>289.95999999999998</v>
      </c>
      <c r="P44" s="88">
        <v>0</v>
      </c>
      <c r="Q44" s="88">
        <v>0</v>
      </c>
      <c r="R44" s="88">
        <v>0</v>
      </c>
      <c r="S44" s="116">
        <v>0</v>
      </c>
      <c r="W44">
        <v>2.87</v>
      </c>
      <c r="X44">
        <v>3.03</v>
      </c>
      <c r="Y44">
        <v>18.34</v>
      </c>
      <c r="Z44">
        <v>4.79</v>
      </c>
      <c r="AA44">
        <v>5.56</v>
      </c>
      <c r="AB44">
        <v>0.5</v>
      </c>
      <c r="AC44">
        <v>0.3</v>
      </c>
      <c r="AD44">
        <v>0.42</v>
      </c>
      <c r="AE44">
        <v>0.76</v>
      </c>
      <c r="AF44">
        <v>0.55000000000000004</v>
      </c>
      <c r="AG44">
        <v>0.66</v>
      </c>
      <c r="AH44">
        <v>0.57999999999999996</v>
      </c>
      <c r="AI44">
        <v>0.42</v>
      </c>
      <c r="AJ44">
        <v>0.42</v>
      </c>
      <c r="AK44">
        <v>229.97</v>
      </c>
      <c r="AL44">
        <v>0</v>
      </c>
      <c r="AM44">
        <v>0</v>
      </c>
      <c r="AN44">
        <v>239.92</v>
      </c>
      <c r="AO44">
        <v>42.56</v>
      </c>
      <c r="AP44">
        <v>14.27</v>
      </c>
      <c r="AQ44">
        <v>85.69</v>
      </c>
      <c r="AR44">
        <v>20</v>
      </c>
      <c r="AS44">
        <v>30</v>
      </c>
      <c r="AT44">
        <v>30</v>
      </c>
      <c r="AU44">
        <v>60</v>
      </c>
      <c r="AV44">
        <v>0</v>
      </c>
      <c r="AW44">
        <v>50</v>
      </c>
      <c r="AX44">
        <v>5</v>
      </c>
      <c r="AY44">
        <v>7.24</v>
      </c>
      <c r="AZ44">
        <v>98</v>
      </c>
      <c r="BA44">
        <v>42</v>
      </c>
    </row>
    <row r="45" spans="1:53">
      <c r="A45" t="s">
        <v>390</v>
      </c>
      <c r="G45" t="s">
        <v>87</v>
      </c>
      <c r="H45" s="115">
        <v>335.05</v>
      </c>
      <c r="I45" s="88">
        <v>43.15</v>
      </c>
      <c r="J45" s="88">
        <v>3.4499999999999997</v>
      </c>
      <c r="K45" s="88">
        <v>0</v>
      </c>
      <c r="L45" s="88">
        <v>17.88</v>
      </c>
      <c r="M45" s="116">
        <v>0</v>
      </c>
      <c r="N45" s="115">
        <v>282.48</v>
      </c>
      <c r="O45" s="88">
        <v>289.95999999999998</v>
      </c>
      <c r="P45" s="88">
        <v>0</v>
      </c>
      <c r="Q45" s="88">
        <v>0</v>
      </c>
      <c r="R45" s="88">
        <v>0</v>
      </c>
      <c r="S45" s="116">
        <v>0</v>
      </c>
      <c r="W45">
        <v>2.87</v>
      </c>
      <c r="X45">
        <v>3.03</v>
      </c>
      <c r="Y45">
        <v>18.34</v>
      </c>
      <c r="Z45">
        <v>4.79</v>
      </c>
      <c r="AA45">
        <v>5.56</v>
      </c>
      <c r="AB45">
        <v>0.5</v>
      </c>
      <c r="AC45">
        <v>0.3</v>
      </c>
      <c r="AD45">
        <v>0.42</v>
      </c>
      <c r="AE45">
        <v>0.76</v>
      </c>
      <c r="AF45">
        <v>0.55000000000000004</v>
      </c>
      <c r="AG45">
        <v>0.66</v>
      </c>
      <c r="AH45">
        <v>0.57999999999999996</v>
      </c>
      <c r="AI45">
        <v>0.42</v>
      </c>
      <c r="AJ45">
        <v>0.42</v>
      </c>
      <c r="AK45">
        <v>210.8</v>
      </c>
      <c r="AL45">
        <v>0</v>
      </c>
      <c r="AM45">
        <v>0</v>
      </c>
      <c r="AN45">
        <v>239.92</v>
      </c>
      <c r="AO45">
        <v>42.56</v>
      </c>
      <c r="AP45">
        <v>14.27</v>
      </c>
      <c r="AQ45">
        <v>85.69</v>
      </c>
      <c r="AR45">
        <v>20</v>
      </c>
      <c r="AS45">
        <v>30</v>
      </c>
      <c r="AT45">
        <v>30</v>
      </c>
      <c r="AU45">
        <v>60</v>
      </c>
      <c r="AV45">
        <v>0</v>
      </c>
      <c r="AW45">
        <v>50</v>
      </c>
      <c r="AX45">
        <v>5</v>
      </c>
      <c r="AY45">
        <v>7.53</v>
      </c>
      <c r="AZ45">
        <v>99.4</v>
      </c>
      <c r="BA45">
        <v>42.6</v>
      </c>
    </row>
    <row r="46" spans="1:53">
      <c r="A46" t="s">
        <v>391</v>
      </c>
      <c r="G46" t="s">
        <v>88</v>
      </c>
      <c r="H46" s="115">
        <v>295.17999999999995</v>
      </c>
      <c r="I46" s="88">
        <v>44.949999999999996</v>
      </c>
      <c r="J46" s="88">
        <v>3.4499999999999997</v>
      </c>
      <c r="K46" s="88">
        <v>0</v>
      </c>
      <c r="L46" s="88">
        <v>18.079999999999998</v>
      </c>
      <c r="M46" s="116">
        <v>0</v>
      </c>
      <c r="N46" s="115">
        <v>282.48</v>
      </c>
      <c r="O46" s="88">
        <v>289.95999999999998</v>
      </c>
      <c r="P46" s="88">
        <v>0</v>
      </c>
      <c r="Q46" s="88">
        <v>0</v>
      </c>
      <c r="R46" s="88">
        <v>0</v>
      </c>
      <c r="S46" s="116">
        <v>0</v>
      </c>
      <c r="W46">
        <v>2.87</v>
      </c>
      <c r="X46">
        <v>3.03</v>
      </c>
      <c r="Y46">
        <v>18.34</v>
      </c>
      <c r="Z46">
        <v>4.79</v>
      </c>
      <c r="AA46">
        <v>5.56</v>
      </c>
      <c r="AB46">
        <v>0.5</v>
      </c>
      <c r="AC46">
        <v>0.3</v>
      </c>
      <c r="AD46">
        <v>0.42</v>
      </c>
      <c r="AE46">
        <v>0.76</v>
      </c>
      <c r="AF46">
        <v>0.55000000000000004</v>
      </c>
      <c r="AG46">
        <v>0.66</v>
      </c>
      <c r="AH46">
        <v>0.57999999999999996</v>
      </c>
      <c r="AI46">
        <v>0.42</v>
      </c>
      <c r="AJ46">
        <v>0.42</v>
      </c>
      <c r="AK46">
        <v>166.73</v>
      </c>
      <c r="AL46">
        <v>0</v>
      </c>
      <c r="AM46">
        <v>0</v>
      </c>
      <c r="AN46">
        <v>239.92</v>
      </c>
      <c r="AO46">
        <v>42.56</v>
      </c>
      <c r="AP46">
        <v>14.27</v>
      </c>
      <c r="AQ46">
        <v>85.69</v>
      </c>
      <c r="AR46">
        <v>20</v>
      </c>
      <c r="AS46">
        <v>30</v>
      </c>
      <c r="AT46">
        <v>30</v>
      </c>
      <c r="AU46">
        <v>60</v>
      </c>
      <c r="AV46">
        <v>0</v>
      </c>
      <c r="AW46">
        <v>50</v>
      </c>
      <c r="AX46">
        <v>5</v>
      </c>
      <c r="AY46">
        <v>7.73</v>
      </c>
      <c r="AZ46">
        <v>103.6</v>
      </c>
      <c r="BA46">
        <v>44.4</v>
      </c>
    </row>
    <row r="47" spans="1:53">
      <c r="A47" t="s">
        <v>395</v>
      </c>
      <c r="G47" t="s">
        <v>89</v>
      </c>
      <c r="H47" s="115">
        <v>244.41000000000003</v>
      </c>
      <c r="I47" s="88">
        <v>50.349999999999994</v>
      </c>
      <c r="J47" s="88">
        <v>3.4499999999999997</v>
      </c>
      <c r="K47" s="88">
        <v>0</v>
      </c>
      <c r="L47" s="88">
        <v>18.27</v>
      </c>
      <c r="M47" s="116">
        <v>0</v>
      </c>
      <c r="N47" s="115">
        <v>282.48</v>
      </c>
      <c r="O47" s="88">
        <v>289.95999999999998</v>
      </c>
      <c r="P47" s="88">
        <v>0</v>
      </c>
      <c r="Q47" s="88">
        <v>0</v>
      </c>
      <c r="R47" s="88">
        <v>0</v>
      </c>
      <c r="S47" s="116">
        <v>0</v>
      </c>
      <c r="W47">
        <v>2.87</v>
      </c>
      <c r="X47">
        <v>3.03</v>
      </c>
      <c r="Y47">
        <v>16.3</v>
      </c>
      <c r="Z47">
        <v>4.79</v>
      </c>
      <c r="AA47">
        <v>5.56</v>
      </c>
      <c r="AB47">
        <v>0.5</v>
      </c>
      <c r="AC47">
        <v>0.3</v>
      </c>
      <c r="AD47">
        <v>0.42</v>
      </c>
      <c r="AE47">
        <v>0.76</v>
      </c>
      <c r="AF47">
        <v>0.55000000000000004</v>
      </c>
      <c r="AG47">
        <v>0.66</v>
      </c>
      <c r="AH47">
        <v>0.57999999999999996</v>
      </c>
      <c r="AI47">
        <v>0.42</v>
      </c>
      <c r="AJ47">
        <v>0.42</v>
      </c>
      <c r="AK47">
        <v>105.4</v>
      </c>
      <c r="AL47">
        <v>0</v>
      </c>
      <c r="AM47">
        <v>0</v>
      </c>
      <c r="AN47">
        <v>239.92</v>
      </c>
      <c r="AO47">
        <v>42.56</v>
      </c>
      <c r="AP47">
        <v>14.27</v>
      </c>
      <c r="AQ47">
        <v>85.69</v>
      </c>
      <c r="AR47">
        <v>20</v>
      </c>
      <c r="AS47">
        <v>30</v>
      </c>
      <c r="AT47">
        <v>30</v>
      </c>
      <c r="AU47">
        <v>60</v>
      </c>
      <c r="AV47">
        <v>0</v>
      </c>
      <c r="AW47">
        <v>50</v>
      </c>
      <c r="AX47">
        <v>5</v>
      </c>
      <c r="AY47">
        <v>7.92</v>
      </c>
      <c r="AZ47">
        <v>116.2</v>
      </c>
      <c r="BA47">
        <v>49.8</v>
      </c>
    </row>
    <row r="48" spans="1:53">
      <c r="A48" t="s">
        <v>399</v>
      </c>
      <c r="G48" t="s">
        <v>90</v>
      </c>
      <c r="H48" s="115">
        <v>165.43</v>
      </c>
      <c r="I48" s="88">
        <v>53.05</v>
      </c>
      <c r="J48" s="88">
        <v>3.4499999999999997</v>
      </c>
      <c r="K48" s="88">
        <v>0</v>
      </c>
      <c r="L48" s="88">
        <v>18.369999999999997</v>
      </c>
      <c r="M48" s="116">
        <v>0</v>
      </c>
      <c r="N48" s="115">
        <v>282.48</v>
      </c>
      <c r="O48" s="88">
        <v>289.95999999999998</v>
      </c>
      <c r="P48" s="88">
        <v>0</v>
      </c>
      <c r="Q48" s="88">
        <v>0</v>
      </c>
      <c r="R48" s="88">
        <v>0</v>
      </c>
      <c r="S48" s="116">
        <v>0</v>
      </c>
      <c r="W48">
        <v>2.87</v>
      </c>
      <c r="X48">
        <v>3.03</v>
      </c>
      <c r="Y48">
        <v>16.3</v>
      </c>
      <c r="Z48">
        <v>4.79</v>
      </c>
      <c r="AA48">
        <v>5.56</v>
      </c>
      <c r="AB48">
        <v>0.5</v>
      </c>
      <c r="AC48">
        <v>0.3</v>
      </c>
      <c r="AD48">
        <v>0.42</v>
      </c>
      <c r="AE48">
        <v>0.76</v>
      </c>
      <c r="AF48">
        <v>0.55000000000000004</v>
      </c>
      <c r="AG48">
        <v>0.66</v>
      </c>
      <c r="AH48">
        <v>0.57999999999999996</v>
      </c>
      <c r="AI48">
        <v>0.42</v>
      </c>
      <c r="AJ48">
        <v>0.42</v>
      </c>
      <c r="AK48">
        <v>20.12</v>
      </c>
      <c r="AL48">
        <v>0</v>
      </c>
      <c r="AM48">
        <v>0</v>
      </c>
      <c r="AN48">
        <v>239.92</v>
      </c>
      <c r="AO48">
        <v>42.56</v>
      </c>
      <c r="AP48">
        <v>14.27</v>
      </c>
      <c r="AQ48">
        <v>85.69</v>
      </c>
      <c r="AR48">
        <v>20</v>
      </c>
      <c r="AS48">
        <v>30</v>
      </c>
      <c r="AT48">
        <v>30</v>
      </c>
      <c r="AU48">
        <v>60</v>
      </c>
      <c r="AV48">
        <v>0</v>
      </c>
      <c r="AW48">
        <v>50</v>
      </c>
      <c r="AX48">
        <v>5</v>
      </c>
      <c r="AY48">
        <v>8.02</v>
      </c>
      <c r="AZ48">
        <v>122.5</v>
      </c>
      <c r="BA48">
        <v>52.5</v>
      </c>
    </row>
    <row r="49" spans="1:53">
      <c r="A49" t="s">
        <v>400</v>
      </c>
      <c r="G49" t="s">
        <v>91</v>
      </c>
      <c r="H49" s="115">
        <v>149.51000000000002</v>
      </c>
      <c r="I49" s="88">
        <v>54.849999999999994</v>
      </c>
      <c r="J49" s="88">
        <v>3.4499999999999997</v>
      </c>
      <c r="K49" s="88">
        <v>0</v>
      </c>
      <c r="L49" s="88">
        <v>18.47</v>
      </c>
      <c r="M49" s="116">
        <v>0</v>
      </c>
      <c r="N49" s="115">
        <v>282.48</v>
      </c>
      <c r="O49" s="88">
        <v>289.95999999999998</v>
      </c>
      <c r="P49" s="88">
        <v>0</v>
      </c>
      <c r="Q49" s="88">
        <v>0</v>
      </c>
      <c r="R49" s="88">
        <v>0</v>
      </c>
      <c r="S49" s="116">
        <v>0</v>
      </c>
      <c r="W49">
        <v>2.87</v>
      </c>
      <c r="X49">
        <v>3.03</v>
      </c>
      <c r="Y49">
        <v>16.3</v>
      </c>
      <c r="Z49">
        <v>4.79</v>
      </c>
      <c r="AA49">
        <v>5.56</v>
      </c>
      <c r="AB49">
        <v>0.5</v>
      </c>
      <c r="AC49">
        <v>0.3</v>
      </c>
      <c r="AD49">
        <v>0.42</v>
      </c>
      <c r="AE49">
        <v>0.76</v>
      </c>
      <c r="AF49">
        <v>0.55000000000000004</v>
      </c>
      <c r="AG49">
        <v>0.66</v>
      </c>
      <c r="AH49">
        <v>0.57999999999999996</v>
      </c>
      <c r="AI49">
        <v>0.42</v>
      </c>
      <c r="AJ49">
        <v>0.42</v>
      </c>
      <c r="AK49">
        <v>0</v>
      </c>
      <c r="AL49">
        <v>0</v>
      </c>
      <c r="AM49">
        <v>0</v>
      </c>
      <c r="AN49">
        <v>239.92</v>
      </c>
      <c r="AO49">
        <v>42.56</v>
      </c>
      <c r="AP49">
        <v>14.27</v>
      </c>
      <c r="AQ49">
        <v>85.69</v>
      </c>
      <c r="AR49">
        <v>20</v>
      </c>
      <c r="AS49">
        <v>30</v>
      </c>
      <c r="AT49">
        <v>30</v>
      </c>
      <c r="AU49">
        <v>60</v>
      </c>
      <c r="AV49">
        <v>0</v>
      </c>
      <c r="AW49">
        <v>50</v>
      </c>
      <c r="AX49">
        <v>5</v>
      </c>
      <c r="AY49">
        <v>8.1199999999999992</v>
      </c>
      <c r="AZ49">
        <v>126.7</v>
      </c>
      <c r="BA49">
        <v>54.3</v>
      </c>
    </row>
    <row r="50" spans="1:53">
      <c r="A50" t="s">
        <v>401</v>
      </c>
      <c r="G50" t="s">
        <v>92</v>
      </c>
      <c r="H50" s="115">
        <v>149.51000000000002</v>
      </c>
      <c r="I50" s="88">
        <v>54.849999999999994</v>
      </c>
      <c r="J50" s="88">
        <v>3.4499999999999997</v>
      </c>
      <c r="K50" s="88">
        <v>0</v>
      </c>
      <c r="L50" s="88">
        <v>18.27</v>
      </c>
      <c r="M50" s="116">
        <v>0</v>
      </c>
      <c r="N50" s="115">
        <v>282.48</v>
      </c>
      <c r="O50" s="88">
        <v>289.95999999999998</v>
      </c>
      <c r="P50" s="88">
        <v>0</v>
      </c>
      <c r="Q50" s="88">
        <v>0</v>
      </c>
      <c r="R50" s="88">
        <v>0</v>
      </c>
      <c r="S50" s="116">
        <v>0</v>
      </c>
      <c r="W50">
        <v>2.87</v>
      </c>
      <c r="X50">
        <v>3.03</v>
      </c>
      <c r="Y50">
        <v>16.3</v>
      </c>
      <c r="Z50">
        <v>4.79</v>
      </c>
      <c r="AA50">
        <v>5.56</v>
      </c>
      <c r="AB50">
        <v>0.5</v>
      </c>
      <c r="AC50">
        <v>0.3</v>
      </c>
      <c r="AD50">
        <v>0.42</v>
      </c>
      <c r="AE50">
        <v>0.76</v>
      </c>
      <c r="AF50">
        <v>0.55000000000000004</v>
      </c>
      <c r="AG50">
        <v>0.66</v>
      </c>
      <c r="AH50">
        <v>0.57999999999999996</v>
      </c>
      <c r="AI50">
        <v>0.42</v>
      </c>
      <c r="AJ50">
        <v>0.42</v>
      </c>
      <c r="AK50">
        <v>0</v>
      </c>
      <c r="AL50">
        <v>0</v>
      </c>
      <c r="AM50">
        <v>0</v>
      </c>
      <c r="AN50">
        <v>239.92</v>
      </c>
      <c r="AO50">
        <v>42.56</v>
      </c>
      <c r="AP50">
        <v>14.27</v>
      </c>
      <c r="AQ50">
        <v>85.69</v>
      </c>
      <c r="AR50">
        <v>20</v>
      </c>
      <c r="AS50">
        <v>30</v>
      </c>
      <c r="AT50">
        <v>30</v>
      </c>
      <c r="AU50">
        <v>60</v>
      </c>
      <c r="AV50">
        <v>0</v>
      </c>
      <c r="AW50">
        <v>50</v>
      </c>
      <c r="AX50">
        <v>5</v>
      </c>
      <c r="AY50">
        <v>7.92</v>
      </c>
      <c r="AZ50">
        <v>126.7</v>
      </c>
      <c r="BA50">
        <v>54.3</v>
      </c>
    </row>
    <row r="51" spans="1:53">
      <c r="A51" t="s">
        <v>403</v>
      </c>
      <c r="G51" t="s">
        <v>93</v>
      </c>
      <c r="H51" s="115">
        <v>149.51000000000002</v>
      </c>
      <c r="I51" s="88">
        <v>54.849999999999994</v>
      </c>
      <c r="J51" s="88">
        <v>3.4499999999999997</v>
      </c>
      <c r="K51" s="88">
        <v>0</v>
      </c>
      <c r="L51" s="88">
        <v>18.47</v>
      </c>
      <c r="M51" s="116">
        <v>0</v>
      </c>
      <c r="N51" s="115">
        <v>282.48</v>
      </c>
      <c r="O51" s="88">
        <v>289.95999999999998</v>
      </c>
      <c r="P51" s="88">
        <v>0</v>
      </c>
      <c r="Q51" s="88">
        <v>0</v>
      </c>
      <c r="R51" s="88">
        <v>0</v>
      </c>
      <c r="S51" s="116">
        <v>0</v>
      </c>
      <c r="W51">
        <v>2.87</v>
      </c>
      <c r="X51">
        <v>3.03</v>
      </c>
      <c r="Y51">
        <v>16.3</v>
      </c>
      <c r="Z51">
        <v>4.79</v>
      </c>
      <c r="AA51">
        <v>5.56</v>
      </c>
      <c r="AB51">
        <v>0.5</v>
      </c>
      <c r="AC51">
        <v>0.3</v>
      </c>
      <c r="AD51">
        <v>0.42</v>
      </c>
      <c r="AE51">
        <v>0.76</v>
      </c>
      <c r="AF51">
        <v>0.55000000000000004</v>
      </c>
      <c r="AG51">
        <v>0.66</v>
      </c>
      <c r="AH51">
        <v>0.57999999999999996</v>
      </c>
      <c r="AI51">
        <v>0.42</v>
      </c>
      <c r="AJ51">
        <v>0.42</v>
      </c>
      <c r="AK51">
        <v>0</v>
      </c>
      <c r="AL51">
        <v>0</v>
      </c>
      <c r="AM51">
        <v>0</v>
      </c>
      <c r="AN51">
        <v>239.92</v>
      </c>
      <c r="AO51">
        <v>42.56</v>
      </c>
      <c r="AP51">
        <v>14.27</v>
      </c>
      <c r="AQ51">
        <v>85.69</v>
      </c>
      <c r="AR51">
        <v>20</v>
      </c>
      <c r="AS51">
        <v>30</v>
      </c>
      <c r="AT51">
        <v>30</v>
      </c>
      <c r="AU51">
        <v>60</v>
      </c>
      <c r="AV51">
        <v>0</v>
      </c>
      <c r="AW51">
        <v>50</v>
      </c>
      <c r="AX51">
        <v>5</v>
      </c>
      <c r="AY51">
        <v>8.1199999999999992</v>
      </c>
      <c r="AZ51">
        <v>126.7</v>
      </c>
      <c r="BA51">
        <v>54.3</v>
      </c>
    </row>
    <row r="52" spans="1:53">
      <c r="A52" t="s">
        <v>404</v>
      </c>
      <c r="G52" t="s">
        <v>94</v>
      </c>
      <c r="H52" s="115">
        <v>149.51000000000002</v>
      </c>
      <c r="I52" s="88">
        <v>54.849999999999994</v>
      </c>
      <c r="J52" s="88">
        <v>3.4499999999999997</v>
      </c>
      <c r="K52" s="88">
        <v>0</v>
      </c>
      <c r="L52" s="88">
        <v>18.47</v>
      </c>
      <c r="M52" s="116">
        <v>0</v>
      </c>
      <c r="N52" s="115">
        <v>282.48</v>
      </c>
      <c r="O52" s="88">
        <v>289.95999999999998</v>
      </c>
      <c r="P52" s="88">
        <v>0</v>
      </c>
      <c r="Q52" s="88">
        <v>0</v>
      </c>
      <c r="R52" s="88">
        <v>0</v>
      </c>
      <c r="S52" s="116">
        <v>0</v>
      </c>
      <c r="W52">
        <v>2.87</v>
      </c>
      <c r="X52">
        <v>3.03</v>
      </c>
      <c r="Y52">
        <v>16.3</v>
      </c>
      <c r="Z52">
        <v>4.79</v>
      </c>
      <c r="AA52">
        <v>5.56</v>
      </c>
      <c r="AB52">
        <v>0.5</v>
      </c>
      <c r="AC52">
        <v>0.3</v>
      </c>
      <c r="AD52">
        <v>0.42</v>
      </c>
      <c r="AE52">
        <v>0.76</v>
      </c>
      <c r="AF52">
        <v>0.55000000000000004</v>
      </c>
      <c r="AG52">
        <v>0.66</v>
      </c>
      <c r="AH52">
        <v>0.57999999999999996</v>
      </c>
      <c r="AI52">
        <v>0.42</v>
      </c>
      <c r="AJ52">
        <v>0.42</v>
      </c>
      <c r="AK52">
        <v>0</v>
      </c>
      <c r="AL52">
        <v>0</v>
      </c>
      <c r="AM52">
        <v>0</v>
      </c>
      <c r="AN52">
        <v>239.92</v>
      </c>
      <c r="AO52">
        <v>42.56</v>
      </c>
      <c r="AP52">
        <v>14.27</v>
      </c>
      <c r="AQ52">
        <v>85.69</v>
      </c>
      <c r="AR52">
        <v>20</v>
      </c>
      <c r="AS52">
        <v>30</v>
      </c>
      <c r="AT52">
        <v>30</v>
      </c>
      <c r="AU52">
        <v>60</v>
      </c>
      <c r="AV52">
        <v>0</v>
      </c>
      <c r="AW52">
        <v>50</v>
      </c>
      <c r="AX52">
        <v>5</v>
      </c>
      <c r="AY52">
        <v>8.1199999999999992</v>
      </c>
      <c r="AZ52">
        <v>126.7</v>
      </c>
      <c r="BA52">
        <v>54.3</v>
      </c>
    </row>
    <row r="53" spans="1:53">
      <c r="A53" t="s">
        <v>445</v>
      </c>
      <c r="G53" t="s">
        <v>95</v>
      </c>
      <c r="H53" s="115">
        <v>149.51000000000002</v>
      </c>
      <c r="I53" s="88">
        <v>54.849999999999994</v>
      </c>
      <c r="J53" s="88">
        <v>3.4499999999999997</v>
      </c>
      <c r="K53" s="88">
        <v>0</v>
      </c>
      <c r="L53" s="88">
        <v>18.369999999999997</v>
      </c>
      <c r="M53" s="116">
        <v>0</v>
      </c>
      <c r="N53" s="115">
        <v>282.48</v>
      </c>
      <c r="O53" s="88">
        <v>289.95999999999998</v>
      </c>
      <c r="P53" s="88">
        <v>0</v>
      </c>
      <c r="Q53" s="88">
        <v>0</v>
      </c>
      <c r="R53" s="88">
        <v>0</v>
      </c>
      <c r="S53" s="116">
        <v>0</v>
      </c>
      <c r="W53">
        <v>2.87</v>
      </c>
      <c r="X53">
        <v>3.03</v>
      </c>
      <c r="Y53">
        <v>16.3</v>
      </c>
      <c r="Z53">
        <v>4.79</v>
      </c>
      <c r="AA53">
        <v>5.56</v>
      </c>
      <c r="AB53">
        <v>0.5</v>
      </c>
      <c r="AC53">
        <v>0.3</v>
      </c>
      <c r="AD53">
        <v>0.42</v>
      </c>
      <c r="AE53">
        <v>0.76</v>
      </c>
      <c r="AF53">
        <v>0.55000000000000004</v>
      </c>
      <c r="AG53">
        <v>0.66</v>
      </c>
      <c r="AH53">
        <v>0.57999999999999996</v>
      </c>
      <c r="AI53">
        <v>0.42</v>
      </c>
      <c r="AJ53">
        <v>0.42</v>
      </c>
      <c r="AK53">
        <v>0</v>
      </c>
      <c r="AL53">
        <v>0</v>
      </c>
      <c r="AM53">
        <v>0</v>
      </c>
      <c r="AN53">
        <v>239.92</v>
      </c>
      <c r="AO53">
        <v>42.56</v>
      </c>
      <c r="AP53">
        <v>14.27</v>
      </c>
      <c r="AQ53">
        <v>85.69</v>
      </c>
      <c r="AR53">
        <v>20</v>
      </c>
      <c r="AS53">
        <v>30</v>
      </c>
      <c r="AT53">
        <v>30</v>
      </c>
      <c r="AU53">
        <v>60</v>
      </c>
      <c r="AV53">
        <v>0</v>
      </c>
      <c r="AW53">
        <v>50</v>
      </c>
      <c r="AX53">
        <v>5</v>
      </c>
      <c r="AY53">
        <v>8.02</v>
      </c>
      <c r="AZ53">
        <v>126.7</v>
      </c>
      <c r="BA53">
        <v>54.3</v>
      </c>
    </row>
    <row r="54" spans="1:53">
      <c r="A54" t="s">
        <v>444</v>
      </c>
      <c r="G54" t="s">
        <v>96</v>
      </c>
      <c r="H54" s="115">
        <v>149.51000000000002</v>
      </c>
      <c r="I54" s="88">
        <v>54.849999999999994</v>
      </c>
      <c r="J54" s="88">
        <v>3.4499999999999997</v>
      </c>
      <c r="K54" s="88">
        <v>0</v>
      </c>
      <c r="L54" s="88">
        <v>18.27</v>
      </c>
      <c r="M54" s="116">
        <v>0</v>
      </c>
      <c r="N54" s="115">
        <v>282.48</v>
      </c>
      <c r="O54" s="88">
        <v>289.95999999999998</v>
      </c>
      <c r="P54" s="88">
        <v>0</v>
      </c>
      <c r="Q54" s="88">
        <v>0</v>
      </c>
      <c r="R54" s="88">
        <v>0</v>
      </c>
      <c r="S54" s="116">
        <v>0</v>
      </c>
      <c r="W54">
        <v>2.87</v>
      </c>
      <c r="X54">
        <v>3.03</v>
      </c>
      <c r="Y54">
        <v>16.3</v>
      </c>
      <c r="Z54">
        <v>4.79</v>
      </c>
      <c r="AA54">
        <v>5.56</v>
      </c>
      <c r="AB54">
        <v>0.5</v>
      </c>
      <c r="AC54">
        <v>0.3</v>
      </c>
      <c r="AD54">
        <v>0.42</v>
      </c>
      <c r="AE54">
        <v>0.76</v>
      </c>
      <c r="AF54">
        <v>0.55000000000000004</v>
      </c>
      <c r="AG54">
        <v>0.66</v>
      </c>
      <c r="AH54">
        <v>0.57999999999999996</v>
      </c>
      <c r="AI54">
        <v>0.42</v>
      </c>
      <c r="AJ54">
        <v>0.42</v>
      </c>
      <c r="AK54">
        <v>0</v>
      </c>
      <c r="AL54">
        <v>0</v>
      </c>
      <c r="AM54">
        <v>0</v>
      </c>
      <c r="AN54">
        <v>239.92</v>
      </c>
      <c r="AO54">
        <v>42.56</v>
      </c>
      <c r="AP54">
        <v>14.27</v>
      </c>
      <c r="AQ54">
        <v>85.69</v>
      </c>
      <c r="AR54">
        <v>20</v>
      </c>
      <c r="AS54">
        <v>30</v>
      </c>
      <c r="AT54">
        <v>30</v>
      </c>
      <c r="AU54">
        <v>60</v>
      </c>
      <c r="AV54">
        <v>0</v>
      </c>
      <c r="AW54">
        <v>50</v>
      </c>
      <c r="AX54">
        <v>5</v>
      </c>
      <c r="AY54">
        <v>7.92</v>
      </c>
      <c r="AZ54">
        <v>126.7</v>
      </c>
      <c r="BA54">
        <v>54.3</v>
      </c>
    </row>
    <row r="55" spans="1:53">
      <c r="A55" t="s">
        <v>446</v>
      </c>
      <c r="G55" t="s">
        <v>97</v>
      </c>
      <c r="H55" s="115">
        <v>149.51000000000002</v>
      </c>
      <c r="I55" s="88">
        <v>54.849999999999994</v>
      </c>
      <c r="J55" s="88">
        <v>3.4499999999999997</v>
      </c>
      <c r="K55" s="88">
        <v>0</v>
      </c>
      <c r="L55" s="88">
        <v>18.18</v>
      </c>
      <c r="M55" s="116">
        <v>0</v>
      </c>
      <c r="N55" s="115">
        <v>282.48</v>
      </c>
      <c r="O55" s="88">
        <v>289.95999999999998</v>
      </c>
      <c r="P55" s="88">
        <v>0</v>
      </c>
      <c r="Q55" s="88">
        <v>0</v>
      </c>
      <c r="R55" s="88">
        <v>0</v>
      </c>
      <c r="S55" s="116">
        <v>0</v>
      </c>
      <c r="W55">
        <v>2.87</v>
      </c>
      <c r="X55">
        <v>3.03</v>
      </c>
      <c r="Y55">
        <v>16.3</v>
      </c>
      <c r="Z55">
        <v>4.79</v>
      </c>
      <c r="AA55">
        <v>5.56</v>
      </c>
      <c r="AB55">
        <v>0.5</v>
      </c>
      <c r="AC55">
        <v>0.3</v>
      </c>
      <c r="AD55">
        <v>0.42</v>
      </c>
      <c r="AE55">
        <v>0.76</v>
      </c>
      <c r="AF55">
        <v>0.55000000000000004</v>
      </c>
      <c r="AG55">
        <v>0.66</v>
      </c>
      <c r="AH55">
        <v>0.57999999999999996</v>
      </c>
      <c r="AI55">
        <v>0.42</v>
      </c>
      <c r="AJ55">
        <v>0.42</v>
      </c>
      <c r="AK55">
        <v>0</v>
      </c>
      <c r="AL55">
        <v>0</v>
      </c>
      <c r="AM55">
        <v>0</v>
      </c>
      <c r="AN55">
        <v>239.92</v>
      </c>
      <c r="AO55">
        <v>42.56</v>
      </c>
      <c r="AP55">
        <v>14.27</v>
      </c>
      <c r="AQ55">
        <v>85.69</v>
      </c>
      <c r="AR55">
        <v>20</v>
      </c>
      <c r="AS55">
        <v>30</v>
      </c>
      <c r="AT55">
        <v>30</v>
      </c>
      <c r="AU55">
        <v>60</v>
      </c>
      <c r="AV55">
        <v>0</v>
      </c>
      <c r="AW55">
        <v>50</v>
      </c>
      <c r="AX55">
        <v>5</v>
      </c>
      <c r="AY55">
        <v>7.83</v>
      </c>
      <c r="AZ55">
        <v>126.7</v>
      </c>
      <c r="BA55">
        <v>54.3</v>
      </c>
    </row>
    <row r="56" spans="1:53">
      <c r="A56" t="s">
        <v>446</v>
      </c>
      <c r="G56" t="s">
        <v>98</v>
      </c>
      <c r="H56" s="115">
        <v>149.51000000000002</v>
      </c>
      <c r="I56" s="88">
        <v>54.849999999999994</v>
      </c>
      <c r="J56" s="88">
        <v>3.4499999999999997</v>
      </c>
      <c r="K56" s="88">
        <v>0</v>
      </c>
      <c r="L56" s="88">
        <v>18.079999999999998</v>
      </c>
      <c r="M56" s="116">
        <v>0</v>
      </c>
      <c r="N56" s="115">
        <v>282.48</v>
      </c>
      <c r="O56" s="88">
        <v>289.95999999999998</v>
      </c>
      <c r="P56" s="88">
        <v>0</v>
      </c>
      <c r="Q56" s="88">
        <v>0</v>
      </c>
      <c r="R56" s="88">
        <v>0</v>
      </c>
      <c r="S56" s="116">
        <v>0</v>
      </c>
      <c r="W56">
        <v>2.87</v>
      </c>
      <c r="X56">
        <v>3.03</v>
      </c>
      <c r="Y56">
        <v>16.3</v>
      </c>
      <c r="Z56">
        <v>4.79</v>
      </c>
      <c r="AA56">
        <v>5.56</v>
      </c>
      <c r="AB56">
        <v>0.5</v>
      </c>
      <c r="AC56">
        <v>0.3</v>
      </c>
      <c r="AD56">
        <v>0.42</v>
      </c>
      <c r="AE56">
        <v>0.76</v>
      </c>
      <c r="AF56">
        <v>0.55000000000000004</v>
      </c>
      <c r="AG56">
        <v>0.66</v>
      </c>
      <c r="AH56">
        <v>0.57999999999999996</v>
      </c>
      <c r="AI56">
        <v>0.42</v>
      </c>
      <c r="AJ56">
        <v>0.42</v>
      </c>
      <c r="AK56">
        <v>0</v>
      </c>
      <c r="AL56">
        <v>0</v>
      </c>
      <c r="AM56">
        <v>0</v>
      </c>
      <c r="AN56">
        <v>239.92</v>
      </c>
      <c r="AO56">
        <v>42.56</v>
      </c>
      <c r="AP56">
        <v>14.27</v>
      </c>
      <c r="AQ56">
        <v>85.69</v>
      </c>
      <c r="AR56">
        <v>20</v>
      </c>
      <c r="AS56">
        <v>30</v>
      </c>
      <c r="AT56">
        <v>30</v>
      </c>
      <c r="AU56">
        <v>60</v>
      </c>
      <c r="AV56">
        <v>0</v>
      </c>
      <c r="AW56">
        <v>50</v>
      </c>
      <c r="AX56">
        <v>5</v>
      </c>
      <c r="AY56">
        <v>7.73</v>
      </c>
      <c r="AZ56">
        <v>126.7</v>
      </c>
      <c r="BA56">
        <v>54.3</v>
      </c>
    </row>
    <row r="57" spans="1:53">
      <c r="G57" t="s">
        <v>99</v>
      </c>
      <c r="H57" s="115">
        <v>149.51000000000002</v>
      </c>
      <c r="I57" s="88">
        <v>54.849999999999994</v>
      </c>
      <c r="J57" s="88">
        <v>3.4499999999999997</v>
      </c>
      <c r="K57" s="88">
        <v>0</v>
      </c>
      <c r="L57" s="88">
        <v>17.689999999999998</v>
      </c>
      <c r="M57" s="116">
        <v>0</v>
      </c>
      <c r="N57" s="115">
        <v>282.48</v>
      </c>
      <c r="O57" s="88">
        <v>289.95999999999998</v>
      </c>
      <c r="P57" s="88">
        <v>0</v>
      </c>
      <c r="Q57" s="88">
        <v>0</v>
      </c>
      <c r="R57" s="88">
        <v>0</v>
      </c>
      <c r="S57" s="116">
        <v>0</v>
      </c>
      <c r="W57">
        <v>2.87</v>
      </c>
      <c r="X57">
        <v>3.03</v>
      </c>
      <c r="Y57">
        <v>16.3</v>
      </c>
      <c r="Z57">
        <v>4.79</v>
      </c>
      <c r="AA57">
        <v>5.56</v>
      </c>
      <c r="AB57">
        <v>0.5</v>
      </c>
      <c r="AC57">
        <v>0.3</v>
      </c>
      <c r="AD57">
        <v>0.42</v>
      </c>
      <c r="AE57">
        <v>0.76</v>
      </c>
      <c r="AF57">
        <v>0.55000000000000004</v>
      </c>
      <c r="AG57">
        <v>0.66</v>
      </c>
      <c r="AH57">
        <v>0.57999999999999996</v>
      </c>
      <c r="AI57">
        <v>0.42</v>
      </c>
      <c r="AJ57">
        <v>0.42</v>
      </c>
      <c r="AK57">
        <v>0</v>
      </c>
      <c r="AL57">
        <v>0</v>
      </c>
      <c r="AM57">
        <v>0</v>
      </c>
      <c r="AN57">
        <v>239.92</v>
      </c>
      <c r="AO57">
        <v>42.56</v>
      </c>
      <c r="AP57">
        <v>14.27</v>
      </c>
      <c r="AQ57">
        <v>85.69</v>
      </c>
      <c r="AR57">
        <v>20</v>
      </c>
      <c r="AS57">
        <v>30</v>
      </c>
      <c r="AT57">
        <v>30</v>
      </c>
      <c r="AU57">
        <v>60</v>
      </c>
      <c r="AV57">
        <v>0</v>
      </c>
      <c r="AW57">
        <v>50</v>
      </c>
      <c r="AX57">
        <v>5</v>
      </c>
      <c r="AY57">
        <v>7.34</v>
      </c>
      <c r="AZ57">
        <v>126.7</v>
      </c>
      <c r="BA57">
        <v>54.3</v>
      </c>
    </row>
    <row r="58" spans="1:53">
      <c r="G58" t="s">
        <v>100</v>
      </c>
      <c r="H58" s="115">
        <v>149.51000000000002</v>
      </c>
      <c r="I58" s="88">
        <v>54.849999999999994</v>
      </c>
      <c r="J58" s="88">
        <v>3.4499999999999997</v>
      </c>
      <c r="K58" s="88">
        <v>0</v>
      </c>
      <c r="L58" s="88">
        <v>17.489999999999998</v>
      </c>
      <c r="M58" s="116">
        <v>0</v>
      </c>
      <c r="N58" s="115">
        <v>282.48</v>
      </c>
      <c r="O58" s="88">
        <v>289.95999999999998</v>
      </c>
      <c r="P58" s="88">
        <v>0</v>
      </c>
      <c r="Q58" s="88">
        <v>0</v>
      </c>
      <c r="R58" s="88">
        <v>0</v>
      </c>
      <c r="S58" s="116">
        <v>0</v>
      </c>
      <c r="W58">
        <v>2.87</v>
      </c>
      <c r="X58">
        <v>3.03</v>
      </c>
      <c r="Y58">
        <v>16.3</v>
      </c>
      <c r="Z58">
        <v>4.79</v>
      </c>
      <c r="AA58">
        <v>5.56</v>
      </c>
      <c r="AB58">
        <v>0.5</v>
      </c>
      <c r="AC58">
        <v>0.3</v>
      </c>
      <c r="AD58">
        <v>0.42</v>
      </c>
      <c r="AE58">
        <v>0.76</v>
      </c>
      <c r="AF58">
        <v>0.55000000000000004</v>
      </c>
      <c r="AG58">
        <v>0.66</v>
      </c>
      <c r="AH58">
        <v>0.57999999999999996</v>
      </c>
      <c r="AI58">
        <v>0.42</v>
      </c>
      <c r="AJ58">
        <v>0.42</v>
      </c>
      <c r="AK58">
        <v>0</v>
      </c>
      <c r="AL58">
        <v>0</v>
      </c>
      <c r="AM58">
        <v>0</v>
      </c>
      <c r="AN58">
        <v>239.92</v>
      </c>
      <c r="AO58">
        <v>42.56</v>
      </c>
      <c r="AP58">
        <v>14.27</v>
      </c>
      <c r="AQ58">
        <v>85.69</v>
      </c>
      <c r="AR58">
        <v>20</v>
      </c>
      <c r="AS58">
        <v>30</v>
      </c>
      <c r="AT58">
        <v>30</v>
      </c>
      <c r="AU58">
        <v>60</v>
      </c>
      <c r="AV58">
        <v>0</v>
      </c>
      <c r="AW58">
        <v>50</v>
      </c>
      <c r="AX58">
        <v>5</v>
      </c>
      <c r="AY58">
        <v>7.14</v>
      </c>
      <c r="AZ58">
        <v>126.7</v>
      </c>
      <c r="BA58">
        <v>54.3</v>
      </c>
    </row>
    <row r="59" spans="1:53">
      <c r="G59" t="s">
        <v>101</v>
      </c>
      <c r="H59" s="115">
        <v>145.31</v>
      </c>
      <c r="I59" s="88">
        <v>53.05</v>
      </c>
      <c r="J59" s="88">
        <v>3.35</v>
      </c>
      <c r="K59" s="88">
        <v>0</v>
      </c>
      <c r="L59" s="88">
        <v>17.2</v>
      </c>
      <c r="M59" s="116">
        <v>0</v>
      </c>
      <c r="N59" s="115">
        <v>282.48</v>
      </c>
      <c r="O59" s="88">
        <v>289.95999999999998</v>
      </c>
      <c r="P59" s="88">
        <v>0</v>
      </c>
      <c r="Q59" s="88">
        <v>0</v>
      </c>
      <c r="R59" s="88">
        <v>0</v>
      </c>
      <c r="S59" s="116">
        <v>0</v>
      </c>
      <c r="W59">
        <v>2.87</v>
      </c>
      <c r="X59">
        <v>2.93</v>
      </c>
      <c r="Y59">
        <v>16.3</v>
      </c>
      <c r="Z59">
        <v>4.79</v>
      </c>
      <c r="AA59">
        <v>5.56</v>
      </c>
      <c r="AB59">
        <v>0.5</v>
      </c>
      <c r="AC59">
        <v>0.3</v>
      </c>
      <c r="AD59">
        <v>0.42</v>
      </c>
      <c r="AE59">
        <v>0.76</v>
      </c>
      <c r="AF59">
        <v>0.55000000000000004</v>
      </c>
      <c r="AG59">
        <v>0.66</v>
      </c>
      <c r="AH59">
        <v>0.57999999999999996</v>
      </c>
      <c r="AI59">
        <v>0.42</v>
      </c>
      <c r="AJ59">
        <v>0.42</v>
      </c>
      <c r="AK59">
        <v>0</v>
      </c>
      <c r="AL59">
        <v>0</v>
      </c>
      <c r="AM59">
        <v>0</v>
      </c>
      <c r="AN59">
        <v>239.92</v>
      </c>
      <c r="AO59">
        <v>42.56</v>
      </c>
      <c r="AP59">
        <v>14.27</v>
      </c>
      <c r="AQ59">
        <v>85.69</v>
      </c>
      <c r="AR59">
        <v>20</v>
      </c>
      <c r="AS59">
        <v>30</v>
      </c>
      <c r="AT59">
        <v>30</v>
      </c>
      <c r="AU59">
        <v>60</v>
      </c>
      <c r="AV59">
        <v>0</v>
      </c>
      <c r="AW59">
        <v>50</v>
      </c>
      <c r="AX59">
        <v>5</v>
      </c>
      <c r="AY59">
        <v>6.85</v>
      </c>
      <c r="AZ59">
        <v>122.5</v>
      </c>
      <c r="BA59">
        <v>52.5</v>
      </c>
    </row>
    <row r="60" spans="1:53">
      <c r="G60" t="s">
        <v>102</v>
      </c>
      <c r="H60" s="115">
        <v>144.61000000000001</v>
      </c>
      <c r="I60" s="88">
        <v>52.75</v>
      </c>
      <c r="J60" s="88">
        <v>3.35</v>
      </c>
      <c r="K60" s="88">
        <v>0</v>
      </c>
      <c r="L60" s="88">
        <v>16.809999999999999</v>
      </c>
      <c r="M60" s="116">
        <v>0</v>
      </c>
      <c r="N60" s="115">
        <v>282.48</v>
      </c>
      <c r="O60" s="88">
        <v>289.95999999999998</v>
      </c>
      <c r="P60" s="88">
        <v>0</v>
      </c>
      <c r="Q60" s="88">
        <v>0</v>
      </c>
      <c r="R60" s="88">
        <v>0</v>
      </c>
      <c r="S60" s="116">
        <v>0</v>
      </c>
      <c r="W60">
        <v>2.87</v>
      </c>
      <c r="X60">
        <v>2.93</v>
      </c>
      <c r="Y60">
        <v>16.3</v>
      </c>
      <c r="Z60">
        <v>4.79</v>
      </c>
      <c r="AA60">
        <v>5.56</v>
      </c>
      <c r="AB60">
        <v>0.5</v>
      </c>
      <c r="AC60">
        <v>0.3</v>
      </c>
      <c r="AD60">
        <v>0.42</v>
      </c>
      <c r="AE60">
        <v>0.76</v>
      </c>
      <c r="AF60">
        <v>0.55000000000000004</v>
      </c>
      <c r="AG60">
        <v>0.66</v>
      </c>
      <c r="AH60">
        <v>0.57999999999999996</v>
      </c>
      <c r="AI60">
        <v>0.42</v>
      </c>
      <c r="AJ60">
        <v>0.42</v>
      </c>
      <c r="AK60">
        <v>0</v>
      </c>
      <c r="AL60">
        <v>0</v>
      </c>
      <c r="AM60">
        <v>0</v>
      </c>
      <c r="AN60">
        <v>239.92</v>
      </c>
      <c r="AO60">
        <v>42.56</v>
      </c>
      <c r="AP60">
        <v>14.27</v>
      </c>
      <c r="AQ60">
        <v>85.69</v>
      </c>
      <c r="AR60">
        <v>20</v>
      </c>
      <c r="AS60">
        <v>30</v>
      </c>
      <c r="AT60">
        <v>30</v>
      </c>
      <c r="AU60">
        <v>60</v>
      </c>
      <c r="AV60">
        <v>0</v>
      </c>
      <c r="AW60">
        <v>50</v>
      </c>
      <c r="AX60">
        <v>5</v>
      </c>
      <c r="AY60">
        <v>6.46</v>
      </c>
      <c r="AZ60">
        <v>121.8</v>
      </c>
      <c r="BA60">
        <v>52.2</v>
      </c>
    </row>
    <row r="61" spans="1:53">
      <c r="G61" t="s">
        <v>103</v>
      </c>
      <c r="H61" s="115">
        <v>141.81</v>
      </c>
      <c r="I61" s="88">
        <v>51.55</v>
      </c>
      <c r="J61" s="88">
        <v>3.35</v>
      </c>
      <c r="K61" s="88">
        <v>0</v>
      </c>
      <c r="L61" s="88">
        <v>16.32</v>
      </c>
      <c r="M61" s="116">
        <v>0</v>
      </c>
      <c r="N61" s="115">
        <v>282.48</v>
      </c>
      <c r="O61" s="88">
        <v>289.95999999999998</v>
      </c>
      <c r="P61" s="88">
        <v>0</v>
      </c>
      <c r="Q61" s="88">
        <v>0</v>
      </c>
      <c r="R61" s="88">
        <v>0</v>
      </c>
      <c r="S61" s="116">
        <v>0</v>
      </c>
      <c r="W61">
        <v>2.87</v>
      </c>
      <c r="X61">
        <v>2.93</v>
      </c>
      <c r="Y61">
        <v>16.3</v>
      </c>
      <c r="Z61">
        <v>4.79</v>
      </c>
      <c r="AA61">
        <v>5.56</v>
      </c>
      <c r="AB61">
        <v>0.5</v>
      </c>
      <c r="AC61">
        <v>0.3</v>
      </c>
      <c r="AD61">
        <v>0.42</v>
      </c>
      <c r="AE61">
        <v>0.76</v>
      </c>
      <c r="AF61">
        <v>0.55000000000000004</v>
      </c>
      <c r="AG61">
        <v>0.66</v>
      </c>
      <c r="AH61">
        <v>0.57999999999999996</v>
      </c>
      <c r="AI61">
        <v>0.42</v>
      </c>
      <c r="AJ61">
        <v>0.42</v>
      </c>
      <c r="AK61">
        <v>0</v>
      </c>
      <c r="AL61">
        <v>0</v>
      </c>
      <c r="AM61">
        <v>0</v>
      </c>
      <c r="AN61">
        <v>239.92</v>
      </c>
      <c r="AO61">
        <v>42.56</v>
      </c>
      <c r="AP61">
        <v>14.27</v>
      </c>
      <c r="AQ61">
        <v>85.69</v>
      </c>
      <c r="AR61">
        <v>20</v>
      </c>
      <c r="AS61">
        <v>30</v>
      </c>
      <c r="AT61">
        <v>30</v>
      </c>
      <c r="AU61">
        <v>60</v>
      </c>
      <c r="AV61">
        <v>0</v>
      </c>
      <c r="AW61">
        <v>50</v>
      </c>
      <c r="AX61">
        <v>5</v>
      </c>
      <c r="AY61">
        <v>5.97</v>
      </c>
      <c r="AZ61">
        <v>119</v>
      </c>
      <c r="BA61">
        <v>51</v>
      </c>
    </row>
    <row r="62" spans="1:53">
      <c r="G62" t="s">
        <v>104</v>
      </c>
      <c r="H62" s="115">
        <v>134.81</v>
      </c>
      <c r="I62" s="88">
        <v>48.55</v>
      </c>
      <c r="J62" s="88">
        <v>3.35</v>
      </c>
      <c r="K62" s="88">
        <v>0</v>
      </c>
      <c r="L62" s="88">
        <v>15.83</v>
      </c>
      <c r="M62" s="116">
        <v>0</v>
      </c>
      <c r="N62" s="115">
        <v>282.48</v>
      </c>
      <c r="O62" s="88">
        <v>289.95999999999998</v>
      </c>
      <c r="P62" s="88">
        <v>0</v>
      </c>
      <c r="Q62" s="88">
        <v>0</v>
      </c>
      <c r="R62" s="88">
        <v>0</v>
      </c>
      <c r="S62" s="116">
        <v>0</v>
      </c>
      <c r="W62">
        <v>2.87</v>
      </c>
      <c r="X62">
        <v>2.93</v>
      </c>
      <c r="Y62">
        <v>16.3</v>
      </c>
      <c r="Z62">
        <v>4.79</v>
      </c>
      <c r="AA62">
        <v>5.56</v>
      </c>
      <c r="AB62">
        <v>0.5</v>
      </c>
      <c r="AC62">
        <v>0.3</v>
      </c>
      <c r="AD62">
        <v>0.42</v>
      </c>
      <c r="AE62">
        <v>0.76</v>
      </c>
      <c r="AF62">
        <v>0.55000000000000004</v>
      </c>
      <c r="AG62">
        <v>0.66</v>
      </c>
      <c r="AH62">
        <v>0.57999999999999996</v>
      </c>
      <c r="AI62">
        <v>0.42</v>
      </c>
      <c r="AJ62">
        <v>0.42</v>
      </c>
      <c r="AK62">
        <v>0</v>
      </c>
      <c r="AL62">
        <v>0</v>
      </c>
      <c r="AM62">
        <v>0</v>
      </c>
      <c r="AN62">
        <v>239.92</v>
      </c>
      <c r="AO62">
        <v>42.56</v>
      </c>
      <c r="AP62">
        <v>14.27</v>
      </c>
      <c r="AQ62">
        <v>85.69</v>
      </c>
      <c r="AR62">
        <v>20</v>
      </c>
      <c r="AS62">
        <v>30</v>
      </c>
      <c r="AT62">
        <v>30</v>
      </c>
      <c r="AU62">
        <v>60</v>
      </c>
      <c r="AV62">
        <v>0</v>
      </c>
      <c r="AW62">
        <v>50</v>
      </c>
      <c r="AX62">
        <v>5</v>
      </c>
      <c r="AY62">
        <v>5.48</v>
      </c>
      <c r="AZ62">
        <v>112</v>
      </c>
      <c r="BA62">
        <v>48</v>
      </c>
    </row>
    <row r="63" spans="1:53">
      <c r="G63" t="s">
        <v>105</v>
      </c>
      <c r="H63" s="115">
        <v>129.47999999999999</v>
      </c>
      <c r="I63" s="88">
        <v>44.949999999999996</v>
      </c>
      <c r="J63" s="88">
        <v>3.35</v>
      </c>
      <c r="K63" s="88">
        <v>0</v>
      </c>
      <c r="L63" s="88">
        <v>15.44</v>
      </c>
      <c r="M63" s="116">
        <v>0</v>
      </c>
      <c r="N63" s="115">
        <v>282.48</v>
      </c>
      <c r="O63" s="88">
        <v>289.95999999999998</v>
      </c>
      <c r="P63" s="88">
        <v>0</v>
      </c>
      <c r="Q63" s="88">
        <v>0</v>
      </c>
      <c r="R63" s="88">
        <v>0</v>
      </c>
      <c r="S63" s="116">
        <v>0</v>
      </c>
      <c r="W63">
        <v>2.87</v>
      </c>
      <c r="X63">
        <v>2.93</v>
      </c>
      <c r="Y63">
        <v>19.37</v>
      </c>
      <c r="Z63">
        <v>4.79</v>
      </c>
      <c r="AA63">
        <v>5.56</v>
      </c>
      <c r="AB63">
        <v>0.5</v>
      </c>
      <c r="AC63">
        <v>0.3</v>
      </c>
      <c r="AD63">
        <v>0.42</v>
      </c>
      <c r="AE63">
        <v>0.76</v>
      </c>
      <c r="AF63">
        <v>0.55000000000000004</v>
      </c>
      <c r="AG63">
        <v>0.66</v>
      </c>
      <c r="AH63">
        <v>0.57999999999999996</v>
      </c>
      <c r="AI63">
        <v>0.42</v>
      </c>
      <c r="AJ63">
        <v>0.42</v>
      </c>
      <c r="AK63">
        <v>0</v>
      </c>
      <c r="AL63">
        <v>0</v>
      </c>
      <c r="AM63">
        <v>0</v>
      </c>
      <c r="AN63">
        <v>239.92</v>
      </c>
      <c r="AO63">
        <v>42.56</v>
      </c>
      <c r="AP63">
        <v>14.27</v>
      </c>
      <c r="AQ63">
        <v>85.69</v>
      </c>
      <c r="AR63">
        <v>20</v>
      </c>
      <c r="AS63">
        <v>30</v>
      </c>
      <c r="AT63">
        <v>30</v>
      </c>
      <c r="AU63">
        <v>60</v>
      </c>
      <c r="AV63">
        <v>0</v>
      </c>
      <c r="AW63">
        <v>50</v>
      </c>
      <c r="AX63">
        <v>5</v>
      </c>
      <c r="AY63">
        <v>5.09</v>
      </c>
      <c r="AZ63">
        <v>103.6</v>
      </c>
      <c r="BA63">
        <v>44.4</v>
      </c>
    </row>
    <row r="64" spans="1:53">
      <c r="G64" t="s">
        <v>106</v>
      </c>
      <c r="H64" s="115">
        <v>118.98</v>
      </c>
      <c r="I64" s="88">
        <v>40.449999999999996</v>
      </c>
      <c r="J64" s="88">
        <v>3.35</v>
      </c>
      <c r="K64" s="88">
        <v>0</v>
      </c>
      <c r="L64" s="88">
        <v>14.75</v>
      </c>
      <c r="M64" s="116">
        <v>0</v>
      </c>
      <c r="N64" s="115">
        <v>282.48</v>
      </c>
      <c r="O64" s="88">
        <v>289.95999999999998</v>
      </c>
      <c r="P64" s="88">
        <v>0</v>
      </c>
      <c r="Q64" s="88">
        <v>0</v>
      </c>
      <c r="R64" s="88">
        <v>0</v>
      </c>
      <c r="S64" s="116">
        <v>0</v>
      </c>
      <c r="W64">
        <v>2.87</v>
      </c>
      <c r="X64">
        <v>2.93</v>
      </c>
      <c r="Y64">
        <v>19.37</v>
      </c>
      <c r="Z64">
        <v>4.79</v>
      </c>
      <c r="AA64">
        <v>5.56</v>
      </c>
      <c r="AB64">
        <v>0.5</v>
      </c>
      <c r="AC64">
        <v>0.3</v>
      </c>
      <c r="AD64">
        <v>0.42</v>
      </c>
      <c r="AE64">
        <v>0.76</v>
      </c>
      <c r="AF64">
        <v>0.55000000000000004</v>
      </c>
      <c r="AG64">
        <v>0.66</v>
      </c>
      <c r="AH64">
        <v>0.57999999999999996</v>
      </c>
      <c r="AI64">
        <v>0.42</v>
      </c>
      <c r="AJ64">
        <v>0.42</v>
      </c>
      <c r="AK64">
        <v>0</v>
      </c>
      <c r="AL64">
        <v>0</v>
      </c>
      <c r="AM64">
        <v>0</v>
      </c>
      <c r="AN64">
        <v>239.92</v>
      </c>
      <c r="AO64">
        <v>42.56</v>
      </c>
      <c r="AP64">
        <v>14.27</v>
      </c>
      <c r="AQ64">
        <v>85.69</v>
      </c>
      <c r="AR64">
        <v>20</v>
      </c>
      <c r="AS64">
        <v>30</v>
      </c>
      <c r="AT64">
        <v>30</v>
      </c>
      <c r="AU64">
        <v>60</v>
      </c>
      <c r="AV64">
        <v>0</v>
      </c>
      <c r="AW64">
        <v>50</v>
      </c>
      <c r="AX64">
        <v>5</v>
      </c>
      <c r="AY64">
        <v>4.4000000000000004</v>
      </c>
      <c r="AZ64">
        <v>93.1</v>
      </c>
      <c r="BA64">
        <v>39.9</v>
      </c>
    </row>
    <row r="65" spans="7:53">
      <c r="G65" t="s">
        <v>107</v>
      </c>
      <c r="H65" s="115">
        <v>109.88000000000001</v>
      </c>
      <c r="I65" s="88">
        <v>36.549999999999997</v>
      </c>
      <c r="J65" s="88">
        <v>3.35</v>
      </c>
      <c r="K65" s="88">
        <v>0</v>
      </c>
      <c r="L65" s="88">
        <v>14.26</v>
      </c>
      <c r="M65" s="116">
        <v>0</v>
      </c>
      <c r="N65" s="115">
        <v>282.48</v>
      </c>
      <c r="O65" s="88">
        <v>289.95999999999998</v>
      </c>
      <c r="P65" s="88">
        <v>0</v>
      </c>
      <c r="Q65" s="88">
        <v>0</v>
      </c>
      <c r="R65" s="88">
        <v>0</v>
      </c>
      <c r="S65" s="116">
        <v>0</v>
      </c>
      <c r="W65">
        <v>2.87</v>
      </c>
      <c r="X65">
        <v>2.93</v>
      </c>
      <c r="Y65">
        <v>19.37</v>
      </c>
      <c r="Z65">
        <v>4.79</v>
      </c>
      <c r="AA65">
        <v>5.56</v>
      </c>
      <c r="AB65">
        <v>0.5</v>
      </c>
      <c r="AC65">
        <v>0.3</v>
      </c>
      <c r="AD65">
        <v>0.42</v>
      </c>
      <c r="AE65">
        <v>0.76</v>
      </c>
      <c r="AF65">
        <v>0.55000000000000004</v>
      </c>
      <c r="AG65">
        <v>0.66</v>
      </c>
      <c r="AH65">
        <v>0.57999999999999996</v>
      </c>
      <c r="AI65">
        <v>0.42</v>
      </c>
      <c r="AJ65">
        <v>0.42</v>
      </c>
      <c r="AK65">
        <v>0</v>
      </c>
      <c r="AL65">
        <v>0</v>
      </c>
      <c r="AM65">
        <v>0</v>
      </c>
      <c r="AN65">
        <v>239.92</v>
      </c>
      <c r="AO65">
        <v>42.56</v>
      </c>
      <c r="AP65">
        <v>14.27</v>
      </c>
      <c r="AQ65">
        <v>85.69</v>
      </c>
      <c r="AR65">
        <v>20</v>
      </c>
      <c r="AS65">
        <v>30</v>
      </c>
      <c r="AT65">
        <v>30</v>
      </c>
      <c r="AU65">
        <v>60</v>
      </c>
      <c r="AV65">
        <v>0</v>
      </c>
      <c r="AW65">
        <v>50</v>
      </c>
      <c r="AX65">
        <v>5</v>
      </c>
      <c r="AY65">
        <v>3.91</v>
      </c>
      <c r="AZ65">
        <v>84</v>
      </c>
      <c r="BA65">
        <v>36</v>
      </c>
    </row>
    <row r="66" spans="7:53">
      <c r="G66" t="s">
        <v>108</v>
      </c>
      <c r="H66" s="115">
        <v>104.28000000000002</v>
      </c>
      <c r="I66" s="88">
        <v>34.15</v>
      </c>
      <c r="J66" s="88">
        <v>3.35</v>
      </c>
      <c r="K66" s="88">
        <v>0</v>
      </c>
      <c r="L66" s="88">
        <v>13.68</v>
      </c>
      <c r="M66" s="116">
        <v>0</v>
      </c>
      <c r="N66" s="115">
        <v>282.48</v>
      </c>
      <c r="O66" s="88">
        <v>289.95999999999998</v>
      </c>
      <c r="P66" s="88">
        <v>0</v>
      </c>
      <c r="Q66" s="88">
        <v>0</v>
      </c>
      <c r="R66" s="88">
        <v>0</v>
      </c>
      <c r="S66" s="116">
        <v>0</v>
      </c>
      <c r="W66">
        <v>2.87</v>
      </c>
      <c r="X66">
        <v>2.93</v>
      </c>
      <c r="Y66">
        <v>19.37</v>
      </c>
      <c r="Z66">
        <v>4.79</v>
      </c>
      <c r="AA66">
        <v>5.56</v>
      </c>
      <c r="AB66">
        <v>0.5</v>
      </c>
      <c r="AC66">
        <v>0.3</v>
      </c>
      <c r="AD66">
        <v>0.42</v>
      </c>
      <c r="AE66">
        <v>0.76</v>
      </c>
      <c r="AF66">
        <v>0.55000000000000004</v>
      </c>
      <c r="AG66">
        <v>0.66</v>
      </c>
      <c r="AH66">
        <v>0.57999999999999996</v>
      </c>
      <c r="AI66">
        <v>0.42</v>
      </c>
      <c r="AJ66">
        <v>0.42</v>
      </c>
      <c r="AK66">
        <v>0</v>
      </c>
      <c r="AL66">
        <v>0</v>
      </c>
      <c r="AM66">
        <v>0</v>
      </c>
      <c r="AN66">
        <v>239.92</v>
      </c>
      <c r="AO66">
        <v>42.56</v>
      </c>
      <c r="AP66">
        <v>14.27</v>
      </c>
      <c r="AQ66">
        <v>85.69</v>
      </c>
      <c r="AR66">
        <v>20</v>
      </c>
      <c r="AS66">
        <v>30</v>
      </c>
      <c r="AT66">
        <v>30</v>
      </c>
      <c r="AU66">
        <v>60</v>
      </c>
      <c r="AV66">
        <v>0</v>
      </c>
      <c r="AW66">
        <v>50</v>
      </c>
      <c r="AX66">
        <v>5</v>
      </c>
      <c r="AY66">
        <v>3.33</v>
      </c>
      <c r="AZ66">
        <v>78.400000000000006</v>
      </c>
      <c r="BA66">
        <v>33.6</v>
      </c>
    </row>
    <row r="67" spans="7:53">
      <c r="G67" t="s">
        <v>109</v>
      </c>
      <c r="H67" s="115">
        <v>95.88000000000001</v>
      </c>
      <c r="I67" s="88">
        <v>30.55</v>
      </c>
      <c r="J67" s="88">
        <v>3.4499999999999997</v>
      </c>
      <c r="K67" s="88">
        <v>0</v>
      </c>
      <c r="L67" s="88">
        <v>12.99</v>
      </c>
      <c r="M67" s="116">
        <v>0</v>
      </c>
      <c r="N67" s="115">
        <v>282.48</v>
      </c>
      <c r="O67" s="88">
        <v>289.95999999999998</v>
      </c>
      <c r="P67" s="88">
        <v>0</v>
      </c>
      <c r="Q67" s="88">
        <v>0</v>
      </c>
      <c r="R67" s="88">
        <v>0</v>
      </c>
      <c r="S67" s="116">
        <v>0</v>
      </c>
      <c r="W67">
        <v>2.87</v>
      </c>
      <c r="X67">
        <v>3.03</v>
      </c>
      <c r="Y67">
        <v>19.37</v>
      </c>
      <c r="Z67">
        <v>4.79</v>
      </c>
      <c r="AA67">
        <v>5.56</v>
      </c>
      <c r="AB67">
        <v>0.5</v>
      </c>
      <c r="AC67">
        <v>0.3</v>
      </c>
      <c r="AD67">
        <v>0.42</v>
      </c>
      <c r="AE67">
        <v>0.76</v>
      </c>
      <c r="AF67">
        <v>0.55000000000000004</v>
      </c>
      <c r="AG67">
        <v>0.66</v>
      </c>
      <c r="AH67">
        <v>0.57999999999999996</v>
      </c>
      <c r="AI67">
        <v>0.42</v>
      </c>
      <c r="AJ67">
        <v>0.42</v>
      </c>
      <c r="AK67">
        <v>0</v>
      </c>
      <c r="AL67">
        <v>0</v>
      </c>
      <c r="AM67">
        <v>0</v>
      </c>
      <c r="AN67">
        <v>239.92</v>
      </c>
      <c r="AO67">
        <v>42.56</v>
      </c>
      <c r="AP67">
        <v>14.27</v>
      </c>
      <c r="AQ67">
        <v>85.69</v>
      </c>
      <c r="AR67">
        <v>20</v>
      </c>
      <c r="AS67">
        <v>30</v>
      </c>
      <c r="AT67">
        <v>30</v>
      </c>
      <c r="AU67">
        <v>60</v>
      </c>
      <c r="AV67">
        <v>0</v>
      </c>
      <c r="AW67">
        <v>50</v>
      </c>
      <c r="AX67">
        <v>5</v>
      </c>
      <c r="AY67">
        <v>2.64</v>
      </c>
      <c r="AZ67">
        <v>70</v>
      </c>
      <c r="BA67">
        <v>30</v>
      </c>
    </row>
    <row r="68" spans="7:53">
      <c r="G68" t="s">
        <v>110</v>
      </c>
      <c r="H68" s="115">
        <v>81.88000000000001</v>
      </c>
      <c r="I68" s="88">
        <v>24.55</v>
      </c>
      <c r="J68" s="88">
        <v>3.4499999999999997</v>
      </c>
      <c r="K68" s="88">
        <v>0</v>
      </c>
      <c r="L68" s="88">
        <v>12.399999999999999</v>
      </c>
      <c r="M68" s="116">
        <v>0</v>
      </c>
      <c r="N68" s="115">
        <v>282.48</v>
      </c>
      <c r="O68" s="88">
        <v>289.95999999999998</v>
      </c>
      <c r="P68" s="88">
        <v>0</v>
      </c>
      <c r="Q68" s="88">
        <v>0</v>
      </c>
      <c r="R68" s="88">
        <v>0</v>
      </c>
      <c r="S68" s="116">
        <v>0</v>
      </c>
      <c r="W68">
        <v>2.87</v>
      </c>
      <c r="X68">
        <v>3.03</v>
      </c>
      <c r="Y68">
        <v>19.37</v>
      </c>
      <c r="Z68">
        <v>4.79</v>
      </c>
      <c r="AA68">
        <v>5.56</v>
      </c>
      <c r="AB68">
        <v>0.5</v>
      </c>
      <c r="AC68">
        <v>0.3</v>
      </c>
      <c r="AD68">
        <v>0.42</v>
      </c>
      <c r="AE68">
        <v>0.76</v>
      </c>
      <c r="AF68">
        <v>0.55000000000000004</v>
      </c>
      <c r="AG68">
        <v>0.66</v>
      </c>
      <c r="AH68">
        <v>0.57999999999999996</v>
      </c>
      <c r="AI68">
        <v>0.42</v>
      </c>
      <c r="AJ68">
        <v>0.42</v>
      </c>
      <c r="AK68">
        <v>0</v>
      </c>
      <c r="AL68">
        <v>0</v>
      </c>
      <c r="AM68">
        <v>0</v>
      </c>
      <c r="AN68">
        <v>239.92</v>
      </c>
      <c r="AO68">
        <v>42.56</v>
      </c>
      <c r="AP68">
        <v>14.27</v>
      </c>
      <c r="AQ68">
        <v>85.69</v>
      </c>
      <c r="AR68">
        <v>20</v>
      </c>
      <c r="AS68">
        <v>30</v>
      </c>
      <c r="AT68">
        <v>30</v>
      </c>
      <c r="AU68">
        <v>60</v>
      </c>
      <c r="AV68">
        <v>0</v>
      </c>
      <c r="AW68">
        <v>50</v>
      </c>
      <c r="AX68">
        <v>5</v>
      </c>
      <c r="AY68">
        <v>2.0499999999999998</v>
      </c>
      <c r="AZ68">
        <v>56</v>
      </c>
      <c r="BA68">
        <v>24</v>
      </c>
    </row>
    <row r="69" spans="7:53">
      <c r="G69" t="s">
        <v>111</v>
      </c>
      <c r="H69" s="115">
        <v>71.38000000000001</v>
      </c>
      <c r="I69" s="88">
        <v>20.05</v>
      </c>
      <c r="J69" s="88">
        <v>3.4499999999999997</v>
      </c>
      <c r="K69" s="88">
        <v>0</v>
      </c>
      <c r="L69" s="88">
        <v>11.719999999999999</v>
      </c>
      <c r="M69" s="116">
        <v>0</v>
      </c>
      <c r="N69" s="115">
        <v>282.48</v>
      </c>
      <c r="O69" s="88">
        <v>289.95999999999998</v>
      </c>
      <c r="P69" s="88">
        <v>0</v>
      </c>
      <c r="Q69" s="88">
        <v>0</v>
      </c>
      <c r="R69" s="88">
        <v>0</v>
      </c>
      <c r="S69" s="116">
        <v>0</v>
      </c>
      <c r="W69">
        <v>2.87</v>
      </c>
      <c r="X69">
        <v>3.03</v>
      </c>
      <c r="Y69">
        <v>19.37</v>
      </c>
      <c r="Z69">
        <v>4.79</v>
      </c>
      <c r="AA69">
        <v>5.56</v>
      </c>
      <c r="AB69">
        <v>0.5</v>
      </c>
      <c r="AC69">
        <v>0.3</v>
      </c>
      <c r="AD69">
        <v>0.42</v>
      </c>
      <c r="AE69">
        <v>0.76</v>
      </c>
      <c r="AF69">
        <v>0.55000000000000004</v>
      </c>
      <c r="AG69">
        <v>0.66</v>
      </c>
      <c r="AH69">
        <v>0.57999999999999996</v>
      </c>
      <c r="AI69">
        <v>0.42</v>
      </c>
      <c r="AJ69">
        <v>0.42</v>
      </c>
      <c r="AK69">
        <v>0</v>
      </c>
      <c r="AL69">
        <v>0</v>
      </c>
      <c r="AM69">
        <v>0</v>
      </c>
      <c r="AN69">
        <v>239.92</v>
      </c>
      <c r="AO69">
        <v>42.56</v>
      </c>
      <c r="AP69">
        <v>14.27</v>
      </c>
      <c r="AQ69">
        <v>85.69</v>
      </c>
      <c r="AR69">
        <v>20</v>
      </c>
      <c r="AS69">
        <v>30</v>
      </c>
      <c r="AT69">
        <v>30</v>
      </c>
      <c r="AU69">
        <v>60</v>
      </c>
      <c r="AV69">
        <v>0</v>
      </c>
      <c r="AW69">
        <v>50</v>
      </c>
      <c r="AX69">
        <v>5</v>
      </c>
      <c r="AY69">
        <v>1.37</v>
      </c>
      <c r="AZ69">
        <v>45.5</v>
      </c>
      <c r="BA69">
        <v>19.5</v>
      </c>
    </row>
    <row r="70" spans="7:53">
      <c r="G70" t="s">
        <v>112</v>
      </c>
      <c r="H70" s="115">
        <v>64.38000000000001</v>
      </c>
      <c r="I70" s="88">
        <v>17.05</v>
      </c>
      <c r="J70" s="88">
        <v>3.4499999999999997</v>
      </c>
      <c r="K70" s="88">
        <v>0</v>
      </c>
      <c r="L70" s="88">
        <v>11.129999999999999</v>
      </c>
      <c r="M70" s="116">
        <v>0</v>
      </c>
      <c r="N70" s="115">
        <v>282.48</v>
      </c>
      <c r="O70" s="88">
        <v>289.95999999999998</v>
      </c>
      <c r="P70" s="88">
        <v>0</v>
      </c>
      <c r="Q70" s="88">
        <v>0</v>
      </c>
      <c r="R70" s="88">
        <v>0</v>
      </c>
      <c r="S70" s="116">
        <v>0</v>
      </c>
      <c r="W70">
        <v>2.87</v>
      </c>
      <c r="X70">
        <v>3.03</v>
      </c>
      <c r="Y70">
        <v>19.37</v>
      </c>
      <c r="Z70">
        <v>4.79</v>
      </c>
      <c r="AA70">
        <v>5.56</v>
      </c>
      <c r="AB70">
        <v>0.5</v>
      </c>
      <c r="AC70">
        <v>0.3</v>
      </c>
      <c r="AD70">
        <v>0.42</v>
      </c>
      <c r="AE70">
        <v>0.76</v>
      </c>
      <c r="AF70">
        <v>0.55000000000000004</v>
      </c>
      <c r="AG70">
        <v>0.66</v>
      </c>
      <c r="AH70">
        <v>0.57999999999999996</v>
      </c>
      <c r="AI70">
        <v>0.42</v>
      </c>
      <c r="AJ70">
        <v>0.42</v>
      </c>
      <c r="AK70">
        <v>0</v>
      </c>
      <c r="AL70">
        <v>0</v>
      </c>
      <c r="AM70">
        <v>0</v>
      </c>
      <c r="AN70">
        <v>239.92</v>
      </c>
      <c r="AO70">
        <v>42.56</v>
      </c>
      <c r="AP70">
        <v>14.27</v>
      </c>
      <c r="AQ70">
        <v>85.69</v>
      </c>
      <c r="AR70">
        <v>20</v>
      </c>
      <c r="AS70">
        <v>30</v>
      </c>
      <c r="AT70">
        <v>30</v>
      </c>
      <c r="AU70">
        <v>60</v>
      </c>
      <c r="AV70">
        <v>0</v>
      </c>
      <c r="AW70">
        <v>50</v>
      </c>
      <c r="AX70">
        <v>5</v>
      </c>
      <c r="AY70">
        <v>0.78</v>
      </c>
      <c r="AZ70">
        <v>38.5</v>
      </c>
      <c r="BA70">
        <v>16.5</v>
      </c>
    </row>
    <row r="71" spans="7:53">
      <c r="G71" t="s">
        <v>113</v>
      </c>
      <c r="H71" s="115">
        <v>53.430000000000007</v>
      </c>
      <c r="I71" s="88">
        <v>11.05</v>
      </c>
      <c r="J71" s="88">
        <v>3.4499999999999997</v>
      </c>
      <c r="K71" s="88">
        <v>0</v>
      </c>
      <c r="L71" s="88">
        <v>10.639999999999999</v>
      </c>
      <c r="M71" s="116">
        <v>0</v>
      </c>
      <c r="N71" s="115">
        <v>282.48</v>
      </c>
      <c r="O71" s="88">
        <v>289.95999999999998</v>
      </c>
      <c r="P71" s="88">
        <v>0</v>
      </c>
      <c r="Q71" s="88">
        <v>0</v>
      </c>
      <c r="R71" s="88">
        <v>0</v>
      </c>
      <c r="S71" s="116">
        <v>0</v>
      </c>
      <c r="W71">
        <v>2.87</v>
      </c>
      <c r="X71">
        <v>3.03</v>
      </c>
      <c r="Y71">
        <v>22.42</v>
      </c>
      <c r="Z71">
        <v>4.79</v>
      </c>
      <c r="AA71">
        <v>5.56</v>
      </c>
      <c r="AB71">
        <v>0.5</v>
      </c>
      <c r="AC71">
        <v>0.3</v>
      </c>
      <c r="AD71">
        <v>0.42</v>
      </c>
      <c r="AE71">
        <v>0.76</v>
      </c>
      <c r="AF71">
        <v>0.55000000000000004</v>
      </c>
      <c r="AG71">
        <v>0.66</v>
      </c>
      <c r="AH71">
        <v>0.57999999999999996</v>
      </c>
      <c r="AI71">
        <v>0.42</v>
      </c>
      <c r="AJ71">
        <v>0.42</v>
      </c>
      <c r="AK71">
        <v>0</v>
      </c>
      <c r="AL71">
        <v>0</v>
      </c>
      <c r="AM71">
        <v>0</v>
      </c>
      <c r="AN71">
        <v>239.92</v>
      </c>
      <c r="AO71">
        <v>42.56</v>
      </c>
      <c r="AP71">
        <v>14.27</v>
      </c>
      <c r="AQ71">
        <v>85.69</v>
      </c>
      <c r="AR71">
        <v>20</v>
      </c>
      <c r="AS71">
        <v>30</v>
      </c>
      <c r="AT71">
        <v>30</v>
      </c>
      <c r="AU71">
        <v>60</v>
      </c>
      <c r="AV71">
        <v>0</v>
      </c>
      <c r="AW71">
        <v>50</v>
      </c>
      <c r="AX71">
        <v>5</v>
      </c>
      <c r="AY71">
        <v>0.28999999999999998</v>
      </c>
      <c r="AZ71">
        <v>24.5</v>
      </c>
      <c r="BA71">
        <v>10.5</v>
      </c>
    </row>
    <row r="72" spans="7:53">
      <c r="G72" t="s">
        <v>114</v>
      </c>
      <c r="H72" s="115">
        <v>109.05000000000001</v>
      </c>
      <c r="I72" s="88">
        <v>6.55</v>
      </c>
      <c r="J72" s="88">
        <v>3.4499999999999997</v>
      </c>
      <c r="K72" s="88">
        <v>0</v>
      </c>
      <c r="L72" s="88">
        <v>10.45</v>
      </c>
      <c r="M72" s="116">
        <v>0</v>
      </c>
      <c r="N72" s="115">
        <v>282.48</v>
      </c>
      <c r="O72" s="88">
        <v>289.95999999999998</v>
      </c>
      <c r="P72" s="88">
        <v>0</v>
      </c>
      <c r="Q72" s="88">
        <v>0</v>
      </c>
      <c r="R72" s="88">
        <v>0</v>
      </c>
      <c r="S72" s="116">
        <v>0</v>
      </c>
      <c r="W72">
        <v>2.87</v>
      </c>
      <c r="X72">
        <v>3.03</v>
      </c>
      <c r="Y72">
        <v>22.42</v>
      </c>
      <c r="Z72">
        <v>4.79</v>
      </c>
      <c r="AA72">
        <v>5.56</v>
      </c>
      <c r="AB72">
        <v>0.5</v>
      </c>
      <c r="AC72">
        <v>0.3</v>
      </c>
      <c r="AD72">
        <v>0.42</v>
      </c>
      <c r="AE72">
        <v>0.76</v>
      </c>
      <c r="AF72">
        <v>0.55000000000000004</v>
      </c>
      <c r="AG72">
        <v>0.66</v>
      </c>
      <c r="AH72">
        <v>0.57999999999999996</v>
      </c>
      <c r="AI72">
        <v>0.42</v>
      </c>
      <c r="AJ72">
        <v>0.42</v>
      </c>
      <c r="AK72">
        <v>66.12</v>
      </c>
      <c r="AL72">
        <v>0</v>
      </c>
      <c r="AM72">
        <v>0</v>
      </c>
      <c r="AN72">
        <v>239.92</v>
      </c>
      <c r="AO72">
        <v>42.56</v>
      </c>
      <c r="AP72">
        <v>14.27</v>
      </c>
      <c r="AQ72">
        <v>85.69</v>
      </c>
      <c r="AR72">
        <v>20</v>
      </c>
      <c r="AS72">
        <v>30</v>
      </c>
      <c r="AT72">
        <v>30</v>
      </c>
      <c r="AU72">
        <v>60</v>
      </c>
      <c r="AV72">
        <v>0</v>
      </c>
      <c r="AW72">
        <v>50</v>
      </c>
      <c r="AX72">
        <v>5</v>
      </c>
      <c r="AY72">
        <v>0.1</v>
      </c>
      <c r="AZ72">
        <v>14</v>
      </c>
      <c r="BA72">
        <v>6</v>
      </c>
    </row>
    <row r="73" spans="7:53">
      <c r="G73" t="s">
        <v>115</v>
      </c>
      <c r="H73" s="115">
        <v>130.42000000000002</v>
      </c>
      <c r="I73" s="88">
        <v>1.75</v>
      </c>
      <c r="J73" s="88">
        <v>3.4499999999999997</v>
      </c>
      <c r="K73" s="88">
        <v>0</v>
      </c>
      <c r="L73" s="88">
        <v>10.35</v>
      </c>
      <c r="M73" s="116">
        <v>0</v>
      </c>
      <c r="N73" s="115">
        <v>282.48</v>
      </c>
      <c r="O73" s="88">
        <v>289.95999999999998</v>
      </c>
      <c r="P73" s="88">
        <v>0</v>
      </c>
      <c r="Q73" s="88">
        <v>0</v>
      </c>
      <c r="R73" s="88">
        <v>0</v>
      </c>
      <c r="S73" s="116">
        <v>0</v>
      </c>
      <c r="W73">
        <v>2.87</v>
      </c>
      <c r="X73">
        <v>3.03</v>
      </c>
      <c r="Y73">
        <v>22.42</v>
      </c>
      <c r="Z73">
        <v>4.79</v>
      </c>
      <c r="AA73">
        <v>5.56</v>
      </c>
      <c r="AB73">
        <v>0.5</v>
      </c>
      <c r="AC73">
        <v>0.3</v>
      </c>
      <c r="AD73">
        <v>0.42</v>
      </c>
      <c r="AE73">
        <v>0.76</v>
      </c>
      <c r="AF73">
        <v>0.55000000000000004</v>
      </c>
      <c r="AG73">
        <v>0.66</v>
      </c>
      <c r="AH73">
        <v>0.57999999999999996</v>
      </c>
      <c r="AI73">
        <v>0.42</v>
      </c>
      <c r="AJ73">
        <v>0.42</v>
      </c>
      <c r="AK73">
        <v>98.69</v>
      </c>
      <c r="AL73">
        <v>0</v>
      </c>
      <c r="AM73">
        <v>0</v>
      </c>
      <c r="AN73">
        <v>239.92</v>
      </c>
      <c r="AO73">
        <v>42.56</v>
      </c>
      <c r="AP73">
        <v>14.27</v>
      </c>
      <c r="AQ73">
        <v>85.69</v>
      </c>
      <c r="AR73">
        <v>20</v>
      </c>
      <c r="AS73">
        <v>30</v>
      </c>
      <c r="AT73">
        <v>30</v>
      </c>
      <c r="AU73">
        <v>60</v>
      </c>
      <c r="AV73">
        <v>0</v>
      </c>
      <c r="AW73">
        <v>50</v>
      </c>
      <c r="AX73">
        <v>5</v>
      </c>
      <c r="AY73">
        <v>0</v>
      </c>
      <c r="AZ73">
        <v>2.8</v>
      </c>
      <c r="BA73">
        <v>1.2</v>
      </c>
    </row>
    <row r="74" spans="7:53">
      <c r="G74" t="s">
        <v>116</v>
      </c>
      <c r="H74" s="115">
        <v>117.53000000000002</v>
      </c>
      <c r="I74" s="88">
        <v>1.1499999999999999</v>
      </c>
      <c r="J74" s="88">
        <v>3.4499999999999997</v>
      </c>
      <c r="K74" s="88">
        <v>0</v>
      </c>
      <c r="L74" s="88">
        <v>10.35</v>
      </c>
      <c r="M74" s="116">
        <v>0</v>
      </c>
      <c r="N74" s="115">
        <v>282.48</v>
      </c>
      <c r="O74" s="88">
        <v>289.95999999999998</v>
      </c>
      <c r="P74" s="88">
        <v>0</v>
      </c>
      <c r="Q74" s="88">
        <v>0</v>
      </c>
      <c r="R74" s="88">
        <v>0</v>
      </c>
      <c r="S74" s="116">
        <v>0</v>
      </c>
      <c r="W74">
        <v>2.87</v>
      </c>
      <c r="X74">
        <v>3.03</v>
      </c>
      <c r="Y74">
        <v>22.42</v>
      </c>
      <c r="Z74">
        <v>4.79</v>
      </c>
      <c r="AA74">
        <v>5.56</v>
      </c>
      <c r="AB74">
        <v>0.5</v>
      </c>
      <c r="AC74">
        <v>0.3</v>
      </c>
      <c r="AD74">
        <v>0.42</v>
      </c>
      <c r="AE74">
        <v>0.76</v>
      </c>
      <c r="AF74">
        <v>0.55000000000000004</v>
      </c>
      <c r="AG74">
        <v>0.66</v>
      </c>
      <c r="AH74">
        <v>0.57999999999999996</v>
      </c>
      <c r="AI74">
        <v>0.42</v>
      </c>
      <c r="AJ74">
        <v>0.42</v>
      </c>
      <c r="AK74">
        <v>87.2</v>
      </c>
      <c r="AL74">
        <v>0</v>
      </c>
      <c r="AM74">
        <v>0</v>
      </c>
      <c r="AN74">
        <v>239.92</v>
      </c>
      <c r="AO74">
        <v>42.56</v>
      </c>
      <c r="AP74">
        <v>14.27</v>
      </c>
      <c r="AQ74">
        <v>85.69</v>
      </c>
      <c r="AR74">
        <v>20</v>
      </c>
      <c r="AS74">
        <v>30</v>
      </c>
      <c r="AT74">
        <v>30</v>
      </c>
      <c r="AU74">
        <v>60</v>
      </c>
      <c r="AV74">
        <v>0</v>
      </c>
      <c r="AW74">
        <v>50</v>
      </c>
      <c r="AX74">
        <v>5</v>
      </c>
      <c r="AY74">
        <v>0</v>
      </c>
      <c r="AZ74">
        <v>1.4</v>
      </c>
      <c r="BA74">
        <v>0.6</v>
      </c>
    </row>
    <row r="75" spans="7:53">
      <c r="G75" t="s">
        <v>117</v>
      </c>
      <c r="H75" s="115">
        <v>29.19</v>
      </c>
      <c r="I75" s="88">
        <v>0.57999999999999996</v>
      </c>
      <c r="J75" s="88">
        <v>3.48</v>
      </c>
      <c r="K75" s="88">
        <v>0</v>
      </c>
      <c r="L75" s="88">
        <v>12.27</v>
      </c>
      <c r="M75" s="116">
        <v>0</v>
      </c>
      <c r="N75" s="115">
        <v>95.9</v>
      </c>
      <c r="O75" s="88">
        <v>204.26999999999998</v>
      </c>
      <c r="P75" s="88">
        <v>0</v>
      </c>
      <c r="Q75" s="88">
        <v>0</v>
      </c>
      <c r="R75" s="88">
        <v>0</v>
      </c>
      <c r="S75" s="116">
        <v>0</v>
      </c>
      <c r="W75">
        <v>2.87</v>
      </c>
      <c r="X75">
        <v>3.03</v>
      </c>
      <c r="Y75">
        <v>22.42</v>
      </c>
      <c r="Z75">
        <v>6.71</v>
      </c>
      <c r="AA75">
        <v>5.56</v>
      </c>
      <c r="AB75">
        <v>0.54</v>
      </c>
      <c r="AC75">
        <v>0.33</v>
      </c>
      <c r="AD75">
        <v>0.45</v>
      </c>
      <c r="AE75">
        <v>0.8</v>
      </c>
      <c r="AF75">
        <v>0.57999999999999996</v>
      </c>
      <c r="AG75">
        <v>0.71</v>
      </c>
      <c r="AH75">
        <v>0.62</v>
      </c>
      <c r="AI75">
        <v>0.45</v>
      </c>
      <c r="AJ75">
        <v>0.45</v>
      </c>
      <c r="AK75">
        <v>0</v>
      </c>
      <c r="AL75">
        <v>0</v>
      </c>
      <c r="AM75">
        <v>53.34</v>
      </c>
      <c r="AN75">
        <v>0</v>
      </c>
      <c r="AO75">
        <v>42.56</v>
      </c>
      <c r="AP75">
        <v>14.27</v>
      </c>
      <c r="AQ75">
        <v>0</v>
      </c>
      <c r="AR75">
        <v>20</v>
      </c>
      <c r="AS75">
        <v>30</v>
      </c>
      <c r="AT75">
        <v>30</v>
      </c>
      <c r="AU75">
        <v>60</v>
      </c>
      <c r="AV75">
        <v>0</v>
      </c>
      <c r="AW75">
        <v>50</v>
      </c>
      <c r="AX75">
        <v>5</v>
      </c>
      <c r="AY75">
        <v>0</v>
      </c>
      <c r="AZ75">
        <v>0</v>
      </c>
      <c r="BA75">
        <v>0</v>
      </c>
    </row>
    <row r="76" spans="7:53">
      <c r="G76" t="s">
        <v>118</v>
      </c>
      <c r="H76" s="115">
        <v>29.19</v>
      </c>
      <c r="I76" s="88">
        <v>0.57999999999999996</v>
      </c>
      <c r="J76" s="88">
        <v>3.48</v>
      </c>
      <c r="K76" s="88">
        <v>0</v>
      </c>
      <c r="L76" s="88">
        <v>12.27</v>
      </c>
      <c r="M76" s="116">
        <v>0</v>
      </c>
      <c r="N76" s="115">
        <v>95.9</v>
      </c>
      <c r="O76" s="88">
        <v>204.26999999999998</v>
      </c>
      <c r="P76" s="88">
        <v>0</v>
      </c>
      <c r="Q76" s="88">
        <v>0</v>
      </c>
      <c r="R76" s="88">
        <v>0</v>
      </c>
      <c r="S76" s="116">
        <v>0</v>
      </c>
      <c r="W76">
        <v>2.87</v>
      </c>
      <c r="X76">
        <v>3.03</v>
      </c>
      <c r="Y76">
        <v>22.42</v>
      </c>
      <c r="Z76">
        <v>6.71</v>
      </c>
      <c r="AA76">
        <v>5.56</v>
      </c>
      <c r="AB76">
        <v>0.54</v>
      </c>
      <c r="AC76">
        <v>0.33</v>
      </c>
      <c r="AD76">
        <v>0.45</v>
      </c>
      <c r="AE76">
        <v>0.8</v>
      </c>
      <c r="AF76">
        <v>0.57999999999999996</v>
      </c>
      <c r="AG76">
        <v>0.71</v>
      </c>
      <c r="AH76">
        <v>0.62</v>
      </c>
      <c r="AI76">
        <v>0.45</v>
      </c>
      <c r="AJ76">
        <v>0.45</v>
      </c>
      <c r="AK76">
        <v>0</v>
      </c>
      <c r="AL76">
        <v>0</v>
      </c>
      <c r="AM76">
        <v>53.34</v>
      </c>
      <c r="AN76">
        <v>0</v>
      </c>
      <c r="AO76">
        <v>42.56</v>
      </c>
      <c r="AP76">
        <v>14.27</v>
      </c>
      <c r="AQ76">
        <v>0</v>
      </c>
      <c r="AR76">
        <v>20</v>
      </c>
      <c r="AS76">
        <v>30</v>
      </c>
      <c r="AT76">
        <v>30</v>
      </c>
      <c r="AU76">
        <v>60</v>
      </c>
      <c r="AV76">
        <v>0</v>
      </c>
      <c r="AW76">
        <v>50</v>
      </c>
      <c r="AX76">
        <v>5</v>
      </c>
      <c r="AY76">
        <v>0</v>
      </c>
      <c r="AZ76">
        <v>0</v>
      </c>
      <c r="BA76">
        <v>0</v>
      </c>
    </row>
    <row r="77" spans="7:53">
      <c r="G77" t="s">
        <v>119</v>
      </c>
      <c r="H77" s="115">
        <v>29.19</v>
      </c>
      <c r="I77" s="88">
        <v>0.57999999999999996</v>
      </c>
      <c r="J77" s="88">
        <v>3.48</v>
      </c>
      <c r="K77" s="88">
        <v>0</v>
      </c>
      <c r="L77" s="88">
        <v>12.27</v>
      </c>
      <c r="M77" s="116">
        <v>0</v>
      </c>
      <c r="N77" s="115">
        <v>95.9</v>
      </c>
      <c r="O77" s="88">
        <v>204.26999999999998</v>
      </c>
      <c r="P77" s="88">
        <v>0</v>
      </c>
      <c r="Q77" s="88">
        <v>0</v>
      </c>
      <c r="R77" s="88">
        <v>0</v>
      </c>
      <c r="S77" s="116">
        <v>0</v>
      </c>
      <c r="W77">
        <v>2.87</v>
      </c>
      <c r="X77">
        <v>3.03</v>
      </c>
      <c r="Y77">
        <v>22.42</v>
      </c>
      <c r="Z77">
        <v>6.71</v>
      </c>
      <c r="AA77">
        <v>5.56</v>
      </c>
      <c r="AB77">
        <v>0.54</v>
      </c>
      <c r="AC77">
        <v>0.33</v>
      </c>
      <c r="AD77">
        <v>0.45</v>
      </c>
      <c r="AE77">
        <v>0.8</v>
      </c>
      <c r="AF77">
        <v>0.57999999999999996</v>
      </c>
      <c r="AG77">
        <v>0.71</v>
      </c>
      <c r="AH77">
        <v>0.62</v>
      </c>
      <c r="AI77">
        <v>0.45</v>
      </c>
      <c r="AJ77">
        <v>0.45</v>
      </c>
      <c r="AK77">
        <v>0</v>
      </c>
      <c r="AL77">
        <v>0</v>
      </c>
      <c r="AM77">
        <v>53.34</v>
      </c>
      <c r="AN77">
        <v>0</v>
      </c>
      <c r="AO77">
        <v>42.56</v>
      </c>
      <c r="AP77">
        <v>14.27</v>
      </c>
      <c r="AQ77">
        <v>0</v>
      </c>
      <c r="AR77">
        <v>20</v>
      </c>
      <c r="AS77">
        <v>30</v>
      </c>
      <c r="AT77">
        <v>30</v>
      </c>
      <c r="AU77">
        <v>60</v>
      </c>
      <c r="AV77">
        <v>0</v>
      </c>
      <c r="AW77">
        <v>50</v>
      </c>
      <c r="AX77">
        <v>5</v>
      </c>
      <c r="AY77">
        <v>0</v>
      </c>
      <c r="AZ77">
        <v>0</v>
      </c>
      <c r="BA77">
        <v>0</v>
      </c>
    </row>
    <row r="78" spans="7:53">
      <c r="G78" t="s">
        <v>120</v>
      </c>
      <c r="H78" s="115">
        <v>29.19</v>
      </c>
      <c r="I78" s="88">
        <v>0.57999999999999996</v>
      </c>
      <c r="J78" s="88">
        <v>3.48</v>
      </c>
      <c r="K78" s="88">
        <v>0</v>
      </c>
      <c r="L78" s="88">
        <v>12.27</v>
      </c>
      <c r="M78" s="116">
        <v>0</v>
      </c>
      <c r="N78" s="115">
        <v>95.9</v>
      </c>
      <c r="O78" s="88">
        <v>204.26999999999998</v>
      </c>
      <c r="P78" s="88">
        <v>0</v>
      </c>
      <c r="Q78" s="88">
        <v>0</v>
      </c>
      <c r="R78" s="88">
        <v>0</v>
      </c>
      <c r="S78" s="116">
        <v>0</v>
      </c>
      <c r="W78">
        <v>2.87</v>
      </c>
      <c r="X78">
        <v>3.03</v>
      </c>
      <c r="Y78">
        <v>22.42</v>
      </c>
      <c r="Z78">
        <v>6.71</v>
      </c>
      <c r="AA78">
        <v>5.56</v>
      </c>
      <c r="AB78">
        <v>0.54</v>
      </c>
      <c r="AC78">
        <v>0.33</v>
      </c>
      <c r="AD78">
        <v>0.45</v>
      </c>
      <c r="AE78">
        <v>0.8</v>
      </c>
      <c r="AF78">
        <v>0.57999999999999996</v>
      </c>
      <c r="AG78">
        <v>0.71</v>
      </c>
      <c r="AH78">
        <v>0.62</v>
      </c>
      <c r="AI78">
        <v>0.45</v>
      </c>
      <c r="AJ78">
        <v>0.45</v>
      </c>
      <c r="AK78">
        <v>0</v>
      </c>
      <c r="AL78">
        <v>0</v>
      </c>
      <c r="AM78">
        <v>53.34</v>
      </c>
      <c r="AN78">
        <v>0</v>
      </c>
      <c r="AO78">
        <v>42.56</v>
      </c>
      <c r="AP78">
        <v>14.27</v>
      </c>
      <c r="AQ78">
        <v>0</v>
      </c>
      <c r="AR78">
        <v>20</v>
      </c>
      <c r="AS78">
        <v>30</v>
      </c>
      <c r="AT78">
        <v>30</v>
      </c>
      <c r="AU78">
        <v>60</v>
      </c>
      <c r="AV78">
        <v>0</v>
      </c>
      <c r="AW78">
        <v>50</v>
      </c>
      <c r="AX78">
        <v>5</v>
      </c>
      <c r="AY78">
        <v>0</v>
      </c>
      <c r="AZ78">
        <v>0</v>
      </c>
      <c r="BA78">
        <v>0</v>
      </c>
    </row>
    <row r="79" spans="7:53">
      <c r="G79" t="s">
        <v>121</v>
      </c>
      <c r="H79" s="115">
        <v>29.19</v>
      </c>
      <c r="I79" s="88">
        <v>0.57999999999999996</v>
      </c>
      <c r="J79" s="88">
        <v>3.48</v>
      </c>
      <c r="K79" s="88">
        <v>0</v>
      </c>
      <c r="L79" s="88">
        <v>12.27</v>
      </c>
      <c r="M79" s="116">
        <v>0</v>
      </c>
      <c r="N79" s="115">
        <v>95.9</v>
      </c>
      <c r="O79" s="88">
        <v>204.26999999999998</v>
      </c>
      <c r="P79" s="88">
        <v>0</v>
      </c>
      <c r="Q79" s="88">
        <v>0</v>
      </c>
      <c r="R79" s="88">
        <v>0</v>
      </c>
      <c r="S79" s="116">
        <v>0</v>
      </c>
      <c r="W79">
        <v>2.87</v>
      </c>
      <c r="X79">
        <v>3.03</v>
      </c>
      <c r="Y79">
        <v>22.42</v>
      </c>
      <c r="Z79">
        <v>6.71</v>
      </c>
      <c r="AA79">
        <v>5.56</v>
      </c>
      <c r="AB79">
        <v>0.54</v>
      </c>
      <c r="AC79">
        <v>0.33</v>
      </c>
      <c r="AD79">
        <v>0.45</v>
      </c>
      <c r="AE79">
        <v>0.8</v>
      </c>
      <c r="AF79">
        <v>0.57999999999999996</v>
      </c>
      <c r="AG79">
        <v>0.71</v>
      </c>
      <c r="AH79">
        <v>0.62</v>
      </c>
      <c r="AI79">
        <v>0.45</v>
      </c>
      <c r="AJ79">
        <v>0.45</v>
      </c>
      <c r="AK79">
        <v>0</v>
      </c>
      <c r="AL79">
        <v>0</v>
      </c>
      <c r="AM79">
        <v>53.34</v>
      </c>
      <c r="AN79">
        <v>0</v>
      </c>
      <c r="AO79">
        <v>42.56</v>
      </c>
      <c r="AP79">
        <v>14.27</v>
      </c>
      <c r="AQ79">
        <v>0</v>
      </c>
      <c r="AR79">
        <v>20</v>
      </c>
      <c r="AS79">
        <v>30</v>
      </c>
      <c r="AT79">
        <v>30</v>
      </c>
      <c r="AU79">
        <v>60</v>
      </c>
      <c r="AV79">
        <v>0</v>
      </c>
      <c r="AW79">
        <v>50</v>
      </c>
      <c r="AX79">
        <v>5</v>
      </c>
      <c r="AY79">
        <v>0</v>
      </c>
      <c r="AZ79">
        <v>0</v>
      </c>
      <c r="BA79">
        <v>0</v>
      </c>
    </row>
    <row r="80" spans="7:53">
      <c r="G80" t="s">
        <v>122</v>
      </c>
      <c r="H80" s="115">
        <v>29.19</v>
      </c>
      <c r="I80" s="88">
        <v>0.57999999999999996</v>
      </c>
      <c r="J80" s="88">
        <v>3.48</v>
      </c>
      <c r="K80" s="88">
        <v>0</v>
      </c>
      <c r="L80" s="88">
        <v>12.27</v>
      </c>
      <c r="M80" s="116">
        <v>0</v>
      </c>
      <c r="N80" s="115">
        <v>95.9</v>
      </c>
      <c r="O80" s="88">
        <v>204.26999999999998</v>
      </c>
      <c r="P80" s="88">
        <v>0</v>
      </c>
      <c r="Q80" s="88">
        <v>0</v>
      </c>
      <c r="R80" s="88">
        <v>0</v>
      </c>
      <c r="S80" s="116">
        <v>0</v>
      </c>
      <c r="W80">
        <v>2.87</v>
      </c>
      <c r="X80">
        <v>3.03</v>
      </c>
      <c r="Y80">
        <v>22.42</v>
      </c>
      <c r="Z80">
        <v>6.71</v>
      </c>
      <c r="AA80">
        <v>5.56</v>
      </c>
      <c r="AB80">
        <v>0.54</v>
      </c>
      <c r="AC80">
        <v>0.33</v>
      </c>
      <c r="AD80">
        <v>0.45</v>
      </c>
      <c r="AE80">
        <v>0.8</v>
      </c>
      <c r="AF80">
        <v>0.57999999999999996</v>
      </c>
      <c r="AG80">
        <v>0.71</v>
      </c>
      <c r="AH80">
        <v>0.62</v>
      </c>
      <c r="AI80">
        <v>0.45</v>
      </c>
      <c r="AJ80">
        <v>0.45</v>
      </c>
      <c r="AK80">
        <v>0</v>
      </c>
      <c r="AL80">
        <v>0</v>
      </c>
      <c r="AM80">
        <v>53.34</v>
      </c>
      <c r="AN80">
        <v>0</v>
      </c>
      <c r="AO80">
        <v>42.56</v>
      </c>
      <c r="AP80">
        <v>14.27</v>
      </c>
      <c r="AQ80">
        <v>0</v>
      </c>
      <c r="AR80">
        <v>20</v>
      </c>
      <c r="AS80">
        <v>30</v>
      </c>
      <c r="AT80">
        <v>30</v>
      </c>
      <c r="AU80">
        <v>60</v>
      </c>
      <c r="AV80">
        <v>0</v>
      </c>
      <c r="AW80">
        <v>50</v>
      </c>
      <c r="AX80">
        <v>5</v>
      </c>
      <c r="AY80">
        <v>0</v>
      </c>
      <c r="AZ80">
        <v>0</v>
      </c>
      <c r="BA80">
        <v>0</v>
      </c>
    </row>
    <row r="81" spans="7:53">
      <c r="G81" t="s">
        <v>123</v>
      </c>
      <c r="H81" s="115">
        <v>29.19</v>
      </c>
      <c r="I81" s="88">
        <v>0.57999999999999996</v>
      </c>
      <c r="J81" s="88">
        <v>3.48</v>
      </c>
      <c r="K81" s="88">
        <v>0</v>
      </c>
      <c r="L81" s="88">
        <v>12.27</v>
      </c>
      <c r="M81" s="116">
        <v>0</v>
      </c>
      <c r="N81" s="115">
        <v>95.9</v>
      </c>
      <c r="O81" s="88">
        <v>204.26999999999998</v>
      </c>
      <c r="P81" s="88">
        <v>0</v>
      </c>
      <c r="Q81" s="88">
        <v>0</v>
      </c>
      <c r="R81" s="88">
        <v>0</v>
      </c>
      <c r="S81" s="116">
        <v>0</v>
      </c>
      <c r="W81">
        <v>2.87</v>
      </c>
      <c r="X81">
        <v>3.03</v>
      </c>
      <c r="Y81">
        <v>22.42</v>
      </c>
      <c r="Z81">
        <v>6.71</v>
      </c>
      <c r="AA81">
        <v>5.56</v>
      </c>
      <c r="AB81">
        <v>0.54</v>
      </c>
      <c r="AC81">
        <v>0.33</v>
      </c>
      <c r="AD81">
        <v>0.45</v>
      </c>
      <c r="AE81">
        <v>0.8</v>
      </c>
      <c r="AF81">
        <v>0.57999999999999996</v>
      </c>
      <c r="AG81">
        <v>0.71</v>
      </c>
      <c r="AH81">
        <v>0.62</v>
      </c>
      <c r="AI81">
        <v>0.45</v>
      </c>
      <c r="AJ81">
        <v>0.45</v>
      </c>
      <c r="AK81">
        <v>0</v>
      </c>
      <c r="AL81">
        <v>0</v>
      </c>
      <c r="AM81">
        <v>53.34</v>
      </c>
      <c r="AN81">
        <v>0</v>
      </c>
      <c r="AO81">
        <v>42.56</v>
      </c>
      <c r="AP81">
        <v>14.27</v>
      </c>
      <c r="AQ81">
        <v>0</v>
      </c>
      <c r="AR81">
        <v>20</v>
      </c>
      <c r="AS81">
        <v>30</v>
      </c>
      <c r="AT81">
        <v>30</v>
      </c>
      <c r="AU81">
        <v>60</v>
      </c>
      <c r="AV81">
        <v>0</v>
      </c>
      <c r="AW81">
        <v>50</v>
      </c>
      <c r="AX81">
        <v>5</v>
      </c>
      <c r="AY81">
        <v>0</v>
      </c>
      <c r="AZ81">
        <v>0</v>
      </c>
      <c r="BA81">
        <v>0</v>
      </c>
    </row>
    <row r="82" spans="7:53">
      <c r="G82" t="s">
        <v>124</v>
      </c>
      <c r="H82" s="115">
        <v>29.19</v>
      </c>
      <c r="I82" s="88">
        <v>0.57999999999999996</v>
      </c>
      <c r="J82" s="88">
        <v>3.48</v>
      </c>
      <c r="K82" s="88">
        <v>0</v>
      </c>
      <c r="L82" s="88">
        <v>12.27</v>
      </c>
      <c r="M82" s="116">
        <v>0</v>
      </c>
      <c r="N82" s="115">
        <v>95.9</v>
      </c>
      <c r="O82" s="88">
        <v>204.26999999999998</v>
      </c>
      <c r="P82" s="88">
        <v>0</v>
      </c>
      <c r="Q82" s="88">
        <v>0</v>
      </c>
      <c r="R82" s="88">
        <v>0</v>
      </c>
      <c r="S82" s="116">
        <v>0</v>
      </c>
      <c r="W82">
        <v>2.87</v>
      </c>
      <c r="X82">
        <v>3.03</v>
      </c>
      <c r="Y82">
        <v>22.42</v>
      </c>
      <c r="Z82">
        <v>6.71</v>
      </c>
      <c r="AA82">
        <v>5.56</v>
      </c>
      <c r="AB82">
        <v>0.54</v>
      </c>
      <c r="AC82">
        <v>0.33</v>
      </c>
      <c r="AD82">
        <v>0.45</v>
      </c>
      <c r="AE82">
        <v>0.8</v>
      </c>
      <c r="AF82">
        <v>0.57999999999999996</v>
      </c>
      <c r="AG82">
        <v>0.71</v>
      </c>
      <c r="AH82">
        <v>0.62</v>
      </c>
      <c r="AI82">
        <v>0.45</v>
      </c>
      <c r="AJ82">
        <v>0.45</v>
      </c>
      <c r="AK82">
        <v>0</v>
      </c>
      <c r="AL82">
        <v>0</v>
      </c>
      <c r="AM82">
        <v>53.34</v>
      </c>
      <c r="AN82">
        <v>0</v>
      </c>
      <c r="AO82">
        <v>42.56</v>
      </c>
      <c r="AP82">
        <v>14.27</v>
      </c>
      <c r="AQ82">
        <v>0</v>
      </c>
      <c r="AR82">
        <v>20</v>
      </c>
      <c r="AS82">
        <v>30</v>
      </c>
      <c r="AT82">
        <v>30</v>
      </c>
      <c r="AU82">
        <v>60</v>
      </c>
      <c r="AV82">
        <v>0</v>
      </c>
      <c r="AW82">
        <v>50</v>
      </c>
      <c r="AX82">
        <v>5</v>
      </c>
      <c r="AY82">
        <v>0</v>
      </c>
      <c r="AZ82">
        <v>0</v>
      </c>
      <c r="BA82">
        <v>0</v>
      </c>
    </row>
    <row r="83" spans="7:53">
      <c r="G83" t="s">
        <v>125</v>
      </c>
      <c r="H83" s="115">
        <v>28.28</v>
      </c>
      <c r="I83" s="88">
        <v>0.45</v>
      </c>
      <c r="J83" s="88">
        <v>3.48</v>
      </c>
      <c r="K83" s="88">
        <v>0</v>
      </c>
      <c r="L83" s="88">
        <v>12.27</v>
      </c>
      <c r="M83" s="116">
        <v>0</v>
      </c>
      <c r="N83" s="115">
        <v>95.9</v>
      </c>
      <c r="O83" s="88">
        <v>212.76999999999998</v>
      </c>
      <c r="P83" s="88">
        <v>0</v>
      </c>
      <c r="Q83" s="88">
        <v>0</v>
      </c>
      <c r="R83" s="88">
        <v>0</v>
      </c>
      <c r="S83" s="116">
        <v>0</v>
      </c>
      <c r="W83">
        <v>2.87</v>
      </c>
      <c r="X83">
        <v>3.03</v>
      </c>
      <c r="Y83">
        <v>21.4</v>
      </c>
      <c r="Z83">
        <v>6.71</v>
      </c>
      <c r="AA83">
        <v>5.56</v>
      </c>
      <c r="AB83">
        <v>0.54</v>
      </c>
      <c r="AC83">
        <v>0.34</v>
      </c>
      <c r="AD83">
        <v>0.48</v>
      </c>
      <c r="AE83">
        <v>0.86</v>
      </c>
      <c r="AF83">
        <v>0.45</v>
      </c>
      <c r="AG83">
        <v>0.77</v>
      </c>
      <c r="AH83">
        <v>0.67</v>
      </c>
      <c r="AI83">
        <v>0.45</v>
      </c>
      <c r="AJ83">
        <v>0.35</v>
      </c>
      <c r="AK83">
        <v>0</v>
      </c>
      <c r="AL83">
        <v>0</v>
      </c>
      <c r="AM83">
        <v>53.34</v>
      </c>
      <c r="AN83">
        <v>0</v>
      </c>
      <c r="AO83">
        <v>42.56</v>
      </c>
      <c r="AP83">
        <v>14.27</v>
      </c>
      <c r="AQ83">
        <v>0</v>
      </c>
      <c r="AR83">
        <v>20</v>
      </c>
      <c r="AS83">
        <v>30</v>
      </c>
      <c r="AT83">
        <v>30</v>
      </c>
      <c r="AU83">
        <v>60</v>
      </c>
      <c r="AV83">
        <v>8.5</v>
      </c>
      <c r="AW83">
        <v>50</v>
      </c>
      <c r="AX83">
        <v>5</v>
      </c>
      <c r="AY83">
        <v>0</v>
      </c>
      <c r="AZ83">
        <v>0</v>
      </c>
      <c r="BA83">
        <v>0</v>
      </c>
    </row>
    <row r="84" spans="7:53">
      <c r="G84" t="s">
        <v>126</v>
      </c>
      <c r="H84" s="115">
        <v>28.28</v>
      </c>
      <c r="I84" s="88">
        <v>0.45</v>
      </c>
      <c r="J84" s="88">
        <v>3.48</v>
      </c>
      <c r="K84" s="88">
        <v>0</v>
      </c>
      <c r="L84" s="88">
        <v>12.27</v>
      </c>
      <c r="M84" s="116">
        <v>0</v>
      </c>
      <c r="N84" s="115">
        <v>95.9</v>
      </c>
      <c r="O84" s="88">
        <v>212.76999999999998</v>
      </c>
      <c r="P84" s="88">
        <v>0</v>
      </c>
      <c r="Q84" s="88">
        <v>0</v>
      </c>
      <c r="R84" s="88">
        <v>0</v>
      </c>
      <c r="S84" s="116">
        <v>0</v>
      </c>
      <c r="W84">
        <v>2.87</v>
      </c>
      <c r="X84">
        <v>3.03</v>
      </c>
      <c r="Y84">
        <v>21.4</v>
      </c>
      <c r="Z84">
        <v>6.71</v>
      </c>
      <c r="AA84">
        <v>5.56</v>
      </c>
      <c r="AB84">
        <v>0.54</v>
      </c>
      <c r="AC84">
        <v>0.34</v>
      </c>
      <c r="AD84">
        <v>0.48</v>
      </c>
      <c r="AE84">
        <v>0.86</v>
      </c>
      <c r="AF84">
        <v>0.45</v>
      </c>
      <c r="AG84">
        <v>0.77</v>
      </c>
      <c r="AH84">
        <v>0.67</v>
      </c>
      <c r="AI84">
        <v>0.45</v>
      </c>
      <c r="AJ84">
        <v>0.35</v>
      </c>
      <c r="AK84">
        <v>0</v>
      </c>
      <c r="AL84">
        <v>0</v>
      </c>
      <c r="AM84">
        <v>53.34</v>
      </c>
      <c r="AN84">
        <v>0</v>
      </c>
      <c r="AO84">
        <v>42.56</v>
      </c>
      <c r="AP84">
        <v>14.27</v>
      </c>
      <c r="AQ84">
        <v>0</v>
      </c>
      <c r="AR84">
        <v>20</v>
      </c>
      <c r="AS84">
        <v>30</v>
      </c>
      <c r="AT84">
        <v>30</v>
      </c>
      <c r="AU84">
        <v>60</v>
      </c>
      <c r="AV84">
        <v>8.5</v>
      </c>
      <c r="AW84">
        <v>50</v>
      </c>
      <c r="AX84">
        <v>5</v>
      </c>
      <c r="AY84">
        <v>0</v>
      </c>
      <c r="AZ84">
        <v>0</v>
      </c>
      <c r="BA84">
        <v>0</v>
      </c>
    </row>
    <row r="85" spans="7:53">
      <c r="G85" t="s">
        <v>127</v>
      </c>
      <c r="H85" s="115">
        <v>28.28</v>
      </c>
      <c r="I85" s="88">
        <v>0.45</v>
      </c>
      <c r="J85" s="88">
        <v>3.48</v>
      </c>
      <c r="K85" s="88">
        <v>0</v>
      </c>
      <c r="L85" s="88">
        <v>12.27</v>
      </c>
      <c r="M85" s="116">
        <v>0</v>
      </c>
      <c r="N85" s="115">
        <v>95.9</v>
      </c>
      <c r="O85" s="88">
        <v>212.76999999999998</v>
      </c>
      <c r="P85" s="88">
        <v>0</v>
      </c>
      <c r="Q85" s="88">
        <v>0</v>
      </c>
      <c r="R85" s="88">
        <v>0</v>
      </c>
      <c r="S85" s="116">
        <v>0</v>
      </c>
      <c r="W85">
        <v>2.87</v>
      </c>
      <c r="X85">
        <v>3.03</v>
      </c>
      <c r="Y85">
        <v>21.4</v>
      </c>
      <c r="Z85">
        <v>6.71</v>
      </c>
      <c r="AA85">
        <v>5.56</v>
      </c>
      <c r="AB85">
        <v>0.54</v>
      </c>
      <c r="AC85">
        <v>0.34</v>
      </c>
      <c r="AD85">
        <v>0.48</v>
      </c>
      <c r="AE85">
        <v>0.86</v>
      </c>
      <c r="AF85">
        <v>0.45</v>
      </c>
      <c r="AG85">
        <v>0.77</v>
      </c>
      <c r="AH85">
        <v>0.67</v>
      </c>
      <c r="AI85">
        <v>0.45</v>
      </c>
      <c r="AJ85">
        <v>0.35</v>
      </c>
      <c r="AK85">
        <v>0</v>
      </c>
      <c r="AL85">
        <v>0</v>
      </c>
      <c r="AM85">
        <v>53.34</v>
      </c>
      <c r="AN85">
        <v>0</v>
      </c>
      <c r="AO85">
        <v>42.56</v>
      </c>
      <c r="AP85">
        <v>14.27</v>
      </c>
      <c r="AQ85">
        <v>0</v>
      </c>
      <c r="AR85">
        <v>20</v>
      </c>
      <c r="AS85">
        <v>30</v>
      </c>
      <c r="AT85">
        <v>30</v>
      </c>
      <c r="AU85">
        <v>60</v>
      </c>
      <c r="AV85">
        <v>8.5</v>
      </c>
      <c r="AW85">
        <v>50</v>
      </c>
      <c r="AX85">
        <v>5</v>
      </c>
      <c r="AY85">
        <v>0</v>
      </c>
      <c r="AZ85">
        <v>0</v>
      </c>
      <c r="BA85">
        <v>0</v>
      </c>
    </row>
    <row r="86" spans="7:53">
      <c r="G86" t="s">
        <v>128</v>
      </c>
      <c r="H86" s="115">
        <v>28.28</v>
      </c>
      <c r="I86" s="88">
        <v>0.45</v>
      </c>
      <c r="J86" s="88">
        <v>3.48</v>
      </c>
      <c r="K86" s="88">
        <v>0</v>
      </c>
      <c r="L86" s="88">
        <v>12.27</v>
      </c>
      <c r="M86" s="116">
        <v>0</v>
      </c>
      <c r="N86" s="115">
        <v>95.9</v>
      </c>
      <c r="O86" s="88">
        <v>212.76999999999998</v>
      </c>
      <c r="P86" s="88">
        <v>0</v>
      </c>
      <c r="Q86" s="88">
        <v>0</v>
      </c>
      <c r="R86" s="88">
        <v>0</v>
      </c>
      <c r="S86" s="116">
        <v>0</v>
      </c>
      <c r="W86">
        <v>2.87</v>
      </c>
      <c r="X86">
        <v>3.03</v>
      </c>
      <c r="Y86">
        <v>21.4</v>
      </c>
      <c r="Z86">
        <v>6.71</v>
      </c>
      <c r="AA86">
        <v>5.56</v>
      </c>
      <c r="AB86">
        <v>0.54</v>
      </c>
      <c r="AC86">
        <v>0.34</v>
      </c>
      <c r="AD86">
        <v>0.48</v>
      </c>
      <c r="AE86">
        <v>0.86</v>
      </c>
      <c r="AF86">
        <v>0.45</v>
      </c>
      <c r="AG86">
        <v>0.77</v>
      </c>
      <c r="AH86">
        <v>0.67</v>
      </c>
      <c r="AI86">
        <v>0.45</v>
      </c>
      <c r="AJ86">
        <v>0.35</v>
      </c>
      <c r="AK86">
        <v>0</v>
      </c>
      <c r="AL86">
        <v>0</v>
      </c>
      <c r="AM86">
        <v>53.34</v>
      </c>
      <c r="AN86">
        <v>0</v>
      </c>
      <c r="AO86">
        <v>42.56</v>
      </c>
      <c r="AP86">
        <v>14.27</v>
      </c>
      <c r="AQ86">
        <v>0</v>
      </c>
      <c r="AR86">
        <v>20</v>
      </c>
      <c r="AS86">
        <v>30</v>
      </c>
      <c r="AT86">
        <v>30</v>
      </c>
      <c r="AU86">
        <v>60</v>
      </c>
      <c r="AV86">
        <v>8.5</v>
      </c>
      <c r="AW86">
        <v>50</v>
      </c>
      <c r="AX86">
        <v>5</v>
      </c>
      <c r="AY86">
        <v>0</v>
      </c>
      <c r="AZ86">
        <v>0</v>
      </c>
      <c r="BA86">
        <v>0</v>
      </c>
    </row>
    <row r="87" spans="7:53">
      <c r="G87" t="s">
        <v>129</v>
      </c>
      <c r="H87" s="115">
        <v>28.28</v>
      </c>
      <c r="I87" s="88">
        <v>0.45</v>
      </c>
      <c r="J87" s="88">
        <v>3.48</v>
      </c>
      <c r="K87" s="88">
        <v>0</v>
      </c>
      <c r="L87" s="88">
        <v>12.27</v>
      </c>
      <c r="M87" s="116">
        <v>0</v>
      </c>
      <c r="N87" s="115">
        <v>100.9</v>
      </c>
      <c r="O87" s="88">
        <v>212.76999999999998</v>
      </c>
      <c r="P87" s="88">
        <v>0</v>
      </c>
      <c r="Q87" s="88">
        <v>0</v>
      </c>
      <c r="R87" s="88">
        <v>0</v>
      </c>
      <c r="S87" s="116">
        <v>0</v>
      </c>
      <c r="W87">
        <v>2.87</v>
      </c>
      <c r="X87">
        <v>3.03</v>
      </c>
      <c r="Y87">
        <v>21.4</v>
      </c>
      <c r="Z87">
        <v>6.71</v>
      </c>
      <c r="AA87">
        <v>5.56</v>
      </c>
      <c r="AB87">
        <v>0.54</v>
      </c>
      <c r="AC87">
        <v>0.34</v>
      </c>
      <c r="AD87">
        <v>0.48</v>
      </c>
      <c r="AE87">
        <v>0.86</v>
      </c>
      <c r="AF87">
        <v>0.45</v>
      </c>
      <c r="AG87">
        <v>0.77</v>
      </c>
      <c r="AH87">
        <v>0.67</v>
      </c>
      <c r="AI87">
        <v>0.45</v>
      </c>
      <c r="AJ87">
        <v>0.35</v>
      </c>
      <c r="AK87">
        <v>0</v>
      </c>
      <c r="AL87">
        <v>5</v>
      </c>
      <c r="AM87">
        <v>53.34</v>
      </c>
      <c r="AN87">
        <v>0</v>
      </c>
      <c r="AO87">
        <v>42.56</v>
      </c>
      <c r="AP87">
        <v>14.27</v>
      </c>
      <c r="AQ87">
        <v>0</v>
      </c>
      <c r="AR87">
        <v>20</v>
      </c>
      <c r="AS87">
        <v>30</v>
      </c>
      <c r="AT87">
        <v>30</v>
      </c>
      <c r="AU87">
        <v>60</v>
      </c>
      <c r="AV87">
        <v>8.5</v>
      </c>
      <c r="AW87">
        <v>50</v>
      </c>
      <c r="AX87">
        <v>5</v>
      </c>
      <c r="AY87">
        <v>0</v>
      </c>
      <c r="AZ87">
        <v>0</v>
      </c>
      <c r="BA87">
        <v>0</v>
      </c>
    </row>
    <row r="88" spans="7:53">
      <c r="G88" t="s">
        <v>130</v>
      </c>
      <c r="H88" s="115">
        <v>28.28</v>
      </c>
      <c r="I88" s="88">
        <v>0.45</v>
      </c>
      <c r="J88" s="88">
        <v>3.48</v>
      </c>
      <c r="K88" s="88">
        <v>0</v>
      </c>
      <c r="L88" s="88">
        <v>12.27</v>
      </c>
      <c r="M88" s="116">
        <v>0</v>
      </c>
      <c r="N88" s="115">
        <v>100.9</v>
      </c>
      <c r="O88" s="88">
        <v>212.76999999999998</v>
      </c>
      <c r="P88" s="88">
        <v>0</v>
      </c>
      <c r="Q88" s="88">
        <v>0</v>
      </c>
      <c r="R88" s="88">
        <v>0</v>
      </c>
      <c r="S88" s="116">
        <v>0</v>
      </c>
      <c r="W88">
        <v>2.87</v>
      </c>
      <c r="X88">
        <v>3.03</v>
      </c>
      <c r="Y88">
        <v>21.4</v>
      </c>
      <c r="Z88">
        <v>6.71</v>
      </c>
      <c r="AA88">
        <v>5.56</v>
      </c>
      <c r="AB88">
        <v>0.54</v>
      </c>
      <c r="AC88">
        <v>0.34</v>
      </c>
      <c r="AD88">
        <v>0.48</v>
      </c>
      <c r="AE88">
        <v>0.86</v>
      </c>
      <c r="AF88">
        <v>0.45</v>
      </c>
      <c r="AG88">
        <v>0.77</v>
      </c>
      <c r="AH88">
        <v>0.67</v>
      </c>
      <c r="AI88">
        <v>0.45</v>
      </c>
      <c r="AJ88">
        <v>0.35</v>
      </c>
      <c r="AK88">
        <v>0</v>
      </c>
      <c r="AL88">
        <v>5</v>
      </c>
      <c r="AM88">
        <v>53.34</v>
      </c>
      <c r="AN88">
        <v>0</v>
      </c>
      <c r="AO88">
        <v>42.56</v>
      </c>
      <c r="AP88">
        <v>14.27</v>
      </c>
      <c r="AQ88">
        <v>0</v>
      </c>
      <c r="AR88">
        <v>20</v>
      </c>
      <c r="AS88">
        <v>30</v>
      </c>
      <c r="AT88">
        <v>30</v>
      </c>
      <c r="AU88">
        <v>60</v>
      </c>
      <c r="AV88">
        <v>8.5</v>
      </c>
      <c r="AW88">
        <v>50</v>
      </c>
      <c r="AX88">
        <v>5</v>
      </c>
      <c r="AY88">
        <v>0</v>
      </c>
      <c r="AZ88">
        <v>0</v>
      </c>
      <c r="BA88">
        <v>0</v>
      </c>
    </row>
    <row r="89" spans="7:53">
      <c r="G89" t="s">
        <v>131</v>
      </c>
      <c r="H89" s="115">
        <v>28.28</v>
      </c>
      <c r="I89" s="88">
        <v>0.45</v>
      </c>
      <c r="J89" s="88">
        <v>3.48</v>
      </c>
      <c r="K89" s="88">
        <v>0</v>
      </c>
      <c r="L89" s="88">
        <v>12.27</v>
      </c>
      <c r="M89" s="116">
        <v>0</v>
      </c>
      <c r="N89" s="115">
        <v>100.9</v>
      </c>
      <c r="O89" s="88">
        <v>212.76999999999998</v>
      </c>
      <c r="P89" s="88">
        <v>0</v>
      </c>
      <c r="Q89" s="88">
        <v>0</v>
      </c>
      <c r="R89" s="88">
        <v>0</v>
      </c>
      <c r="S89" s="116">
        <v>0</v>
      </c>
      <c r="W89">
        <v>2.87</v>
      </c>
      <c r="X89">
        <v>3.03</v>
      </c>
      <c r="Y89">
        <v>21.4</v>
      </c>
      <c r="Z89">
        <v>6.71</v>
      </c>
      <c r="AA89">
        <v>5.56</v>
      </c>
      <c r="AB89">
        <v>0.54</v>
      </c>
      <c r="AC89">
        <v>0.34</v>
      </c>
      <c r="AD89">
        <v>0.48</v>
      </c>
      <c r="AE89">
        <v>0.86</v>
      </c>
      <c r="AF89">
        <v>0.45</v>
      </c>
      <c r="AG89">
        <v>0.77</v>
      </c>
      <c r="AH89">
        <v>0.67</v>
      </c>
      <c r="AI89">
        <v>0.45</v>
      </c>
      <c r="AJ89">
        <v>0.35</v>
      </c>
      <c r="AK89">
        <v>0</v>
      </c>
      <c r="AL89">
        <v>5</v>
      </c>
      <c r="AM89">
        <v>53.34</v>
      </c>
      <c r="AN89">
        <v>0</v>
      </c>
      <c r="AO89">
        <v>42.56</v>
      </c>
      <c r="AP89">
        <v>14.27</v>
      </c>
      <c r="AQ89">
        <v>0</v>
      </c>
      <c r="AR89">
        <v>20</v>
      </c>
      <c r="AS89">
        <v>30</v>
      </c>
      <c r="AT89">
        <v>30</v>
      </c>
      <c r="AU89">
        <v>60</v>
      </c>
      <c r="AV89">
        <v>8.5</v>
      </c>
      <c r="AW89">
        <v>50</v>
      </c>
      <c r="AX89">
        <v>5</v>
      </c>
      <c r="AY89">
        <v>0</v>
      </c>
      <c r="AZ89">
        <v>0</v>
      </c>
      <c r="BA89">
        <v>0</v>
      </c>
    </row>
    <row r="90" spans="7:53">
      <c r="G90" t="s">
        <v>132</v>
      </c>
      <c r="H90" s="115">
        <v>28.28</v>
      </c>
      <c r="I90" s="88">
        <v>0.45</v>
      </c>
      <c r="J90" s="88">
        <v>3.48</v>
      </c>
      <c r="K90" s="88">
        <v>0</v>
      </c>
      <c r="L90" s="88">
        <v>12.27</v>
      </c>
      <c r="M90" s="116">
        <v>0</v>
      </c>
      <c r="N90" s="115">
        <v>100.9</v>
      </c>
      <c r="O90" s="88">
        <v>212.76999999999998</v>
      </c>
      <c r="P90" s="88">
        <v>0</v>
      </c>
      <c r="Q90" s="88">
        <v>0</v>
      </c>
      <c r="R90" s="88">
        <v>0</v>
      </c>
      <c r="S90" s="116">
        <v>0</v>
      </c>
      <c r="W90">
        <v>2.87</v>
      </c>
      <c r="X90">
        <v>3.03</v>
      </c>
      <c r="Y90">
        <v>21.4</v>
      </c>
      <c r="Z90">
        <v>6.71</v>
      </c>
      <c r="AA90">
        <v>5.56</v>
      </c>
      <c r="AB90">
        <v>0.54</v>
      </c>
      <c r="AC90">
        <v>0.34</v>
      </c>
      <c r="AD90">
        <v>0.48</v>
      </c>
      <c r="AE90">
        <v>0.86</v>
      </c>
      <c r="AF90">
        <v>0.45</v>
      </c>
      <c r="AG90">
        <v>0.77</v>
      </c>
      <c r="AH90">
        <v>0.67</v>
      </c>
      <c r="AI90">
        <v>0.45</v>
      </c>
      <c r="AJ90">
        <v>0.35</v>
      </c>
      <c r="AK90">
        <v>0</v>
      </c>
      <c r="AL90">
        <v>5</v>
      </c>
      <c r="AM90">
        <v>53.34</v>
      </c>
      <c r="AN90">
        <v>0</v>
      </c>
      <c r="AO90">
        <v>42.56</v>
      </c>
      <c r="AP90">
        <v>14.27</v>
      </c>
      <c r="AQ90">
        <v>0</v>
      </c>
      <c r="AR90">
        <v>20</v>
      </c>
      <c r="AS90">
        <v>30</v>
      </c>
      <c r="AT90">
        <v>30</v>
      </c>
      <c r="AU90">
        <v>60</v>
      </c>
      <c r="AV90">
        <v>8.5</v>
      </c>
      <c r="AW90">
        <v>50</v>
      </c>
      <c r="AX90">
        <v>5</v>
      </c>
      <c r="AY90">
        <v>0</v>
      </c>
      <c r="AZ90">
        <v>0</v>
      </c>
      <c r="BA90">
        <v>0</v>
      </c>
    </row>
    <row r="91" spans="7:53">
      <c r="G91" t="s">
        <v>133</v>
      </c>
      <c r="H91" s="115">
        <v>28.18</v>
      </c>
      <c r="I91" s="88">
        <v>0.45</v>
      </c>
      <c r="J91" s="88">
        <v>3.58</v>
      </c>
      <c r="K91" s="88">
        <v>0</v>
      </c>
      <c r="L91" s="88">
        <v>12.27</v>
      </c>
      <c r="M91" s="116">
        <v>0</v>
      </c>
      <c r="N91" s="115">
        <v>100.9</v>
      </c>
      <c r="O91" s="88">
        <v>212.76999999999998</v>
      </c>
      <c r="P91" s="88">
        <v>0</v>
      </c>
      <c r="Q91" s="88">
        <v>0</v>
      </c>
      <c r="R91" s="88">
        <v>0</v>
      </c>
      <c r="S91" s="116">
        <v>0</v>
      </c>
      <c r="W91">
        <v>2.87</v>
      </c>
      <c r="X91">
        <v>3.03</v>
      </c>
      <c r="Y91">
        <v>21.4</v>
      </c>
      <c r="Z91">
        <v>6.71</v>
      </c>
      <c r="AA91">
        <v>5.56</v>
      </c>
      <c r="AB91">
        <v>0.54</v>
      </c>
      <c r="AC91">
        <v>0.34</v>
      </c>
      <c r="AD91">
        <v>0.48</v>
      </c>
      <c r="AE91">
        <v>0.86</v>
      </c>
      <c r="AF91">
        <v>0.45</v>
      </c>
      <c r="AG91">
        <v>0.8</v>
      </c>
      <c r="AH91">
        <v>0.54</v>
      </c>
      <c r="AI91">
        <v>0.55000000000000004</v>
      </c>
      <c r="AJ91">
        <v>0.35</v>
      </c>
      <c r="AK91">
        <v>0</v>
      </c>
      <c r="AL91">
        <v>5</v>
      </c>
      <c r="AM91">
        <v>53.34</v>
      </c>
      <c r="AN91">
        <v>0</v>
      </c>
      <c r="AO91">
        <v>42.56</v>
      </c>
      <c r="AP91">
        <v>14.27</v>
      </c>
      <c r="AQ91">
        <v>0</v>
      </c>
      <c r="AR91">
        <v>20</v>
      </c>
      <c r="AS91">
        <v>30</v>
      </c>
      <c r="AT91">
        <v>30</v>
      </c>
      <c r="AU91">
        <v>60</v>
      </c>
      <c r="AV91">
        <v>8.5</v>
      </c>
      <c r="AW91">
        <v>50</v>
      </c>
      <c r="AX91">
        <v>5</v>
      </c>
      <c r="AY91">
        <v>0</v>
      </c>
      <c r="AZ91">
        <v>0</v>
      </c>
      <c r="BA91">
        <v>0</v>
      </c>
    </row>
    <row r="92" spans="7:53">
      <c r="G92" t="s">
        <v>134</v>
      </c>
      <c r="H92" s="115">
        <v>28.18</v>
      </c>
      <c r="I92" s="88">
        <v>0.45</v>
      </c>
      <c r="J92" s="88">
        <v>3.58</v>
      </c>
      <c r="K92" s="88">
        <v>0</v>
      </c>
      <c r="L92" s="88">
        <v>12.27</v>
      </c>
      <c r="M92" s="116">
        <v>0</v>
      </c>
      <c r="N92" s="115">
        <v>100.9</v>
      </c>
      <c r="O92" s="88">
        <v>212.76999999999998</v>
      </c>
      <c r="P92" s="88">
        <v>0</v>
      </c>
      <c r="Q92" s="88">
        <v>0</v>
      </c>
      <c r="R92" s="88">
        <v>0</v>
      </c>
      <c r="S92" s="116">
        <v>0</v>
      </c>
      <c r="W92">
        <v>2.87</v>
      </c>
      <c r="X92">
        <v>3.03</v>
      </c>
      <c r="Y92">
        <v>21.4</v>
      </c>
      <c r="Z92">
        <v>6.71</v>
      </c>
      <c r="AA92">
        <v>5.56</v>
      </c>
      <c r="AB92">
        <v>0.54</v>
      </c>
      <c r="AC92">
        <v>0.34</v>
      </c>
      <c r="AD92">
        <v>0.48</v>
      </c>
      <c r="AE92">
        <v>0.86</v>
      </c>
      <c r="AF92">
        <v>0.45</v>
      </c>
      <c r="AG92">
        <v>0.8</v>
      </c>
      <c r="AH92">
        <v>0.54</v>
      </c>
      <c r="AI92">
        <v>0.55000000000000004</v>
      </c>
      <c r="AJ92">
        <v>0.35</v>
      </c>
      <c r="AK92">
        <v>0</v>
      </c>
      <c r="AL92">
        <v>5</v>
      </c>
      <c r="AM92">
        <v>53.34</v>
      </c>
      <c r="AN92">
        <v>0</v>
      </c>
      <c r="AO92">
        <v>42.56</v>
      </c>
      <c r="AP92">
        <v>14.27</v>
      </c>
      <c r="AQ92">
        <v>0</v>
      </c>
      <c r="AR92">
        <v>20</v>
      </c>
      <c r="AS92">
        <v>30</v>
      </c>
      <c r="AT92">
        <v>30</v>
      </c>
      <c r="AU92">
        <v>60</v>
      </c>
      <c r="AV92">
        <v>8.5</v>
      </c>
      <c r="AW92">
        <v>50</v>
      </c>
      <c r="AX92">
        <v>5</v>
      </c>
      <c r="AY92">
        <v>0</v>
      </c>
      <c r="AZ92">
        <v>0</v>
      </c>
      <c r="BA92">
        <v>0</v>
      </c>
    </row>
    <row r="93" spans="7:53">
      <c r="G93" t="s">
        <v>135</v>
      </c>
      <c r="H93" s="115">
        <v>28.18</v>
      </c>
      <c r="I93" s="88">
        <v>0.45</v>
      </c>
      <c r="J93" s="88">
        <v>3.58</v>
      </c>
      <c r="K93" s="88">
        <v>0</v>
      </c>
      <c r="L93" s="88">
        <v>12.27</v>
      </c>
      <c r="M93" s="116">
        <v>0</v>
      </c>
      <c r="N93" s="115">
        <v>100.9</v>
      </c>
      <c r="O93" s="88">
        <v>212.76999999999998</v>
      </c>
      <c r="P93" s="88">
        <v>0</v>
      </c>
      <c r="Q93" s="88">
        <v>0</v>
      </c>
      <c r="R93" s="88">
        <v>0</v>
      </c>
      <c r="S93" s="116">
        <v>0</v>
      </c>
      <c r="W93">
        <v>2.87</v>
      </c>
      <c r="X93">
        <v>3.03</v>
      </c>
      <c r="Y93">
        <v>21.4</v>
      </c>
      <c r="Z93">
        <v>6.71</v>
      </c>
      <c r="AA93">
        <v>5.56</v>
      </c>
      <c r="AB93">
        <v>0.54</v>
      </c>
      <c r="AC93">
        <v>0.34</v>
      </c>
      <c r="AD93">
        <v>0.48</v>
      </c>
      <c r="AE93">
        <v>0.86</v>
      </c>
      <c r="AF93">
        <v>0.45</v>
      </c>
      <c r="AG93">
        <v>0.8</v>
      </c>
      <c r="AH93">
        <v>0.54</v>
      </c>
      <c r="AI93">
        <v>0.55000000000000004</v>
      </c>
      <c r="AJ93">
        <v>0.35</v>
      </c>
      <c r="AK93">
        <v>0</v>
      </c>
      <c r="AL93">
        <v>5</v>
      </c>
      <c r="AM93">
        <v>53.34</v>
      </c>
      <c r="AN93">
        <v>0</v>
      </c>
      <c r="AO93">
        <v>42.56</v>
      </c>
      <c r="AP93">
        <v>14.27</v>
      </c>
      <c r="AQ93">
        <v>0</v>
      </c>
      <c r="AR93">
        <v>20</v>
      </c>
      <c r="AS93">
        <v>30</v>
      </c>
      <c r="AT93">
        <v>30</v>
      </c>
      <c r="AU93">
        <v>60</v>
      </c>
      <c r="AV93">
        <v>8.5</v>
      </c>
      <c r="AW93">
        <v>50</v>
      </c>
      <c r="AX93">
        <v>5</v>
      </c>
      <c r="AY93">
        <v>0</v>
      </c>
      <c r="AZ93">
        <v>0</v>
      </c>
      <c r="BA93">
        <v>0</v>
      </c>
    </row>
    <row r="94" spans="7:53">
      <c r="G94" t="s">
        <v>136</v>
      </c>
      <c r="H94" s="115">
        <v>28.18</v>
      </c>
      <c r="I94" s="88">
        <v>0.45</v>
      </c>
      <c r="J94" s="88">
        <v>3.58</v>
      </c>
      <c r="K94" s="88">
        <v>0</v>
      </c>
      <c r="L94" s="88">
        <v>12.27</v>
      </c>
      <c r="M94" s="116">
        <v>0</v>
      </c>
      <c r="N94" s="115">
        <v>100.9</v>
      </c>
      <c r="O94" s="88">
        <v>212.76999999999998</v>
      </c>
      <c r="P94" s="88">
        <v>0</v>
      </c>
      <c r="Q94" s="88">
        <v>0</v>
      </c>
      <c r="R94" s="88">
        <v>0</v>
      </c>
      <c r="S94" s="116">
        <v>0</v>
      </c>
      <c r="W94">
        <v>2.87</v>
      </c>
      <c r="X94">
        <v>3.03</v>
      </c>
      <c r="Y94">
        <v>21.4</v>
      </c>
      <c r="Z94">
        <v>6.71</v>
      </c>
      <c r="AA94">
        <v>5.56</v>
      </c>
      <c r="AB94">
        <v>0.54</v>
      </c>
      <c r="AC94">
        <v>0.34</v>
      </c>
      <c r="AD94">
        <v>0.48</v>
      </c>
      <c r="AE94">
        <v>0.86</v>
      </c>
      <c r="AF94">
        <v>0.45</v>
      </c>
      <c r="AG94">
        <v>0.8</v>
      </c>
      <c r="AH94">
        <v>0.54</v>
      </c>
      <c r="AI94">
        <v>0.55000000000000004</v>
      </c>
      <c r="AJ94">
        <v>0.35</v>
      </c>
      <c r="AK94">
        <v>0</v>
      </c>
      <c r="AL94">
        <v>5</v>
      </c>
      <c r="AM94">
        <v>53.34</v>
      </c>
      <c r="AN94">
        <v>0</v>
      </c>
      <c r="AO94">
        <v>42.56</v>
      </c>
      <c r="AP94">
        <v>14.27</v>
      </c>
      <c r="AQ94">
        <v>0</v>
      </c>
      <c r="AR94">
        <v>20</v>
      </c>
      <c r="AS94">
        <v>30</v>
      </c>
      <c r="AT94">
        <v>30</v>
      </c>
      <c r="AU94">
        <v>60</v>
      </c>
      <c r="AV94">
        <v>8.5</v>
      </c>
      <c r="AW94">
        <v>50</v>
      </c>
      <c r="AX94">
        <v>5</v>
      </c>
      <c r="AY94">
        <v>0</v>
      </c>
      <c r="AZ94">
        <v>0</v>
      </c>
      <c r="BA94">
        <v>0</v>
      </c>
    </row>
    <row r="95" spans="7:53">
      <c r="G95" t="s">
        <v>137</v>
      </c>
      <c r="H95" s="115">
        <v>28.18</v>
      </c>
      <c r="I95" s="88">
        <v>0.45</v>
      </c>
      <c r="J95" s="88">
        <v>3.58</v>
      </c>
      <c r="K95" s="88">
        <v>0</v>
      </c>
      <c r="L95" s="88">
        <v>12.27</v>
      </c>
      <c r="M95" s="116">
        <v>0</v>
      </c>
      <c r="N95" s="115">
        <v>100.9</v>
      </c>
      <c r="O95" s="88">
        <v>204.26999999999998</v>
      </c>
      <c r="P95" s="88">
        <v>0</v>
      </c>
      <c r="Q95" s="88">
        <v>0</v>
      </c>
      <c r="R95" s="88">
        <v>0</v>
      </c>
      <c r="S95" s="116">
        <v>0</v>
      </c>
      <c r="W95">
        <v>2.87</v>
      </c>
      <c r="X95">
        <v>3.03</v>
      </c>
      <c r="Y95">
        <v>21.4</v>
      </c>
      <c r="Z95">
        <v>6.71</v>
      </c>
      <c r="AA95">
        <v>5.56</v>
      </c>
      <c r="AB95">
        <v>0.54</v>
      </c>
      <c r="AC95">
        <v>0.34</v>
      </c>
      <c r="AD95">
        <v>0.48</v>
      </c>
      <c r="AE95">
        <v>0.86</v>
      </c>
      <c r="AF95">
        <v>0.45</v>
      </c>
      <c r="AG95">
        <v>0.8</v>
      </c>
      <c r="AH95">
        <v>0.54</v>
      </c>
      <c r="AI95">
        <v>0.55000000000000004</v>
      </c>
      <c r="AJ95">
        <v>0.35</v>
      </c>
      <c r="AK95">
        <v>0</v>
      </c>
      <c r="AL95">
        <v>5</v>
      </c>
      <c r="AM95">
        <v>53.34</v>
      </c>
      <c r="AN95">
        <v>0</v>
      </c>
      <c r="AO95">
        <v>42.56</v>
      </c>
      <c r="AP95">
        <v>14.27</v>
      </c>
      <c r="AQ95">
        <v>0</v>
      </c>
      <c r="AR95">
        <v>20</v>
      </c>
      <c r="AS95">
        <v>30</v>
      </c>
      <c r="AT95">
        <v>30</v>
      </c>
      <c r="AU95">
        <v>60</v>
      </c>
      <c r="AV95">
        <v>0</v>
      </c>
      <c r="AW95">
        <v>50</v>
      </c>
      <c r="AX95">
        <v>5</v>
      </c>
      <c r="AY95">
        <v>0</v>
      </c>
      <c r="AZ95">
        <v>0</v>
      </c>
      <c r="BA95">
        <v>0</v>
      </c>
    </row>
    <row r="96" spans="7:53">
      <c r="G96" t="s">
        <v>138</v>
      </c>
      <c r="H96" s="115">
        <v>28.18</v>
      </c>
      <c r="I96" s="88">
        <v>0.45</v>
      </c>
      <c r="J96" s="88">
        <v>3.58</v>
      </c>
      <c r="K96" s="88">
        <v>0</v>
      </c>
      <c r="L96" s="88">
        <v>12.27</v>
      </c>
      <c r="M96" s="116">
        <v>0</v>
      </c>
      <c r="N96" s="115">
        <v>100.9</v>
      </c>
      <c r="O96" s="88">
        <v>204.26999999999998</v>
      </c>
      <c r="P96" s="88">
        <v>0</v>
      </c>
      <c r="Q96" s="88">
        <v>0</v>
      </c>
      <c r="R96" s="88">
        <v>0</v>
      </c>
      <c r="S96" s="116">
        <v>0</v>
      </c>
      <c r="W96">
        <v>2.87</v>
      </c>
      <c r="X96">
        <v>3.03</v>
      </c>
      <c r="Y96">
        <v>21.4</v>
      </c>
      <c r="Z96">
        <v>6.71</v>
      </c>
      <c r="AA96">
        <v>5.56</v>
      </c>
      <c r="AB96">
        <v>0.54</v>
      </c>
      <c r="AC96">
        <v>0.34</v>
      </c>
      <c r="AD96">
        <v>0.48</v>
      </c>
      <c r="AE96">
        <v>0.86</v>
      </c>
      <c r="AF96">
        <v>0.45</v>
      </c>
      <c r="AG96">
        <v>0.8</v>
      </c>
      <c r="AH96">
        <v>0.54</v>
      </c>
      <c r="AI96">
        <v>0.55000000000000004</v>
      </c>
      <c r="AJ96">
        <v>0.35</v>
      </c>
      <c r="AK96">
        <v>0</v>
      </c>
      <c r="AL96">
        <v>5</v>
      </c>
      <c r="AM96">
        <v>53.34</v>
      </c>
      <c r="AN96">
        <v>0</v>
      </c>
      <c r="AO96">
        <v>42.56</v>
      </c>
      <c r="AP96">
        <v>14.27</v>
      </c>
      <c r="AQ96">
        <v>0</v>
      </c>
      <c r="AR96">
        <v>20</v>
      </c>
      <c r="AS96">
        <v>30</v>
      </c>
      <c r="AT96">
        <v>30</v>
      </c>
      <c r="AU96">
        <v>60</v>
      </c>
      <c r="AV96">
        <v>0</v>
      </c>
      <c r="AW96">
        <v>50</v>
      </c>
      <c r="AX96">
        <v>5</v>
      </c>
      <c r="AY96">
        <v>0</v>
      </c>
      <c r="AZ96">
        <v>0</v>
      </c>
      <c r="BA96">
        <v>0</v>
      </c>
    </row>
    <row r="97" spans="1:133">
      <c r="G97" t="s">
        <v>139</v>
      </c>
      <c r="H97" s="115">
        <v>28.18</v>
      </c>
      <c r="I97" s="88">
        <v>0.45</v>
      </c>
      <c r="J97" s="88">
        <v>3.58</v>
      </c>
      <c r="K97" s="88">
        <v>0</v>
      </c>
      <c r="L97" s="88">
        <v>12.27</v>
      </c>
      <c r="M97" s="116">
        <v>0</v>
      </c>
      <c r="N97" s="115">
        <v>100.9</v>
      </c>
      <c r="O97" s="88">
        <v>204.26999999999998</v>
      </c>
      <c r="P97" s="88">
        <v>0</v>
      </c>
      <c r="Q97" s="88">
        <v>0</v>
      </c>
      <c r="R97" s="88">
        <v>0</v>
      </c>
      <c r="S97" s="116">
        <v>0</v>
      </c>
      <c r="W97">
        <v>2.87</v>
      </c>
      <c r="X97">
        <v>3.03</v>
      </c>
      <c r="Y97">
        <v>21.4</v>
      </c>
      <c r="Z97">
        <v>6.71</v>
      </c>
      <c r="AA97">
        <v>5.56</v>
      </c>
      <c r="AB97">
        <v>0.54</v>
      </c>
      <c r="AC97">
        <v>0.34</v>
      </c>
      <c r="AD97">
        <v>0.48</v>
      </c>
      <c r="AE97">
        <v>0.86</v>
      </c>
      <c r="AF97">
        <v>0.45</v>
      </c>
      <c r="AG97">
        <v>0.8</v>
      </c>
      <c r="AH97">
        <v>0.54</v>
      </c>
      <c r="AI97">
        <v>0.55000000000000004</v>
      </c>
      <c r="AJ97">
        <v>0.35</v>
      </c>
      <c r="AK97">
        <v>0</v>
      </c>
      <c r="AL97">
        <v>5</v>
      </c>
      <c r="AM97">
        <v>53.34</v>
      </c>
      <c r="AN97">
        <v>0</v>
      </c>
      <c r="AO97">
        <v>42.56</v>
      </c>
      <c r="AP97">
        <v>14.27</v>
      </c>
      <c r="AQ97">
        <v>0</v>
      </c>
      <c r="AR97">
        <v>20</v>
      </c>
      <c r="AS97">
        <v>30</v>
      </c>
      <c r="AT97">
        <v>30</v>
      </c>
      <c r="AU97">
        <v>60</v>
      </c>
      <c r="AV97">
        <v>0</v>
      </c>
      <c r="AW97">
        <v>50</v>
      </c>
      <c r="AX97">
        <v>5</v>
      </c>
      <c r="AY97">
        <v>0</v>
      </c>
      <c r="AZ97">
        <v>0</v>
      </c>
      <c r="BA97">
        <v>0</v>
      </c>
    </row>
    <row r="98" spans="1:133">
      <c r="G98" t="s">
        <v>140</v>
      </c>
      <c r="H98" s="115">
        <v>28.18</v>
      </c>
      <c r="I98" s="88">
        <v>0.45</v>
      </c>
      <c r="J98" s="88">
        <v>3.58</v>
      </c>
      <c r="K98" s="88">
        <v>0</v>
      </c>
      <c r="L98" s="88">
        <v>12.27</v>
      </c>
      <c r="M98" s="116">
        <v>0</v>
      </c>
      <c r="N98" s="115">
        <v>100.9</v>
      </c>
      <c r="O98" s="88">
        <v>204.26999999999998</v>
      </c>
      <c r="P98" s="88">
        <v>0</v>
      </c>
      <c r="Q98" s="88">
        <v>0</v>
      </c>
      <c r="R98" s="88">
        <v>0</v>
      </c>
      <c r="S98" s="116">
        <v>0</v>
      </c>
      <c r="W98">
        <v>2.87</v>
      </c>
      <c r="X98">
        <v>3.03</v>
      </c>
      <c r="Y98">
        <v>21.4</v>
      </c>
      <c r="Z98">
        <v>6.71</v>
      </c>
      <c r="AA98">
        <v>5.56</v>
      </c>
      <c r="AB98">
        <v>0.54</v>
      </c>
      <c r="AC98">
        <v>0.34</v>
      </c>
      <c r="AD98">
        <v>0.48</v>
      </c>
      <c r="AE98">
        <v>0.86</v>
      </c>
      <c r="AF98">
        <v>0.45</v>
      </c>
      <c r="AG98">
        <v>0.8</v>
      </c>
      <c r="AH98">
        <v>0.54</v>
      </c>
      <c r="AI98">
        <v>0.55000000000000004</v>
      </c>
      <c r="AJ98">
        <v>0.35</v>
      </c>
      <c r="AK98">
        <v>0</v>
      </c>
      <c r="AL98">
        <v>5</v>
      </c>
      <c r="AM98">
        <v>53.34</v>
      </c>
      <c r="AN98">
        <v>0</v>
      </c>
      <c r="AO98">
        <v>42.56</v>
      </c>
      <c r="AP98">
        <v>14.27</v>
      </c>
      <c r="AQ98">
        <v>0</v>
      </c>
      <c r="AR98">
        <v>20</v>
      </c>
      <c r="AS98">
        <v>30</v>
      </c>
      <c r="AT98">
        <v>30</v>
      </c>
      <c r="AU98">
        <v>60</v>
      </c>
      <c r="AV98">
        <v>0</v>
      </c>
      <c r="AW98">
        <v>50</v>
      </c>
      <c r="AX98">
        <v>5</v>
      </c>
      <c r="AY98">
        <v>0</v>
      </c>
      <c r="AZ98">
        <v>0</v>
      </c>
      <c r="BA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2.4334025000000028</v>
      </c>
      <c r="I99" s="111">
        <f t="shared" ref="I99:BU99" si="1">SUM(I3:I98)/4000</f>
        <v>0.38298500000000002</v>
      </c>
      <c r="J99" s="111">
        <f t="shared" si="1"/>
        <v>8.337999999999994E-2</v>
      </c>
      <c r="K99" s="111">
        <f t="shared" si="1"/>
        <v>0</v>
      </c>
      <c r="L99" s="111">
        <f t="shared" si="1"/>
        <v>0.29483999999999994</v>
      </c>
      <c r="M99" s="111">
        <f t="shared" si="1"/>
        <v>0</v>
      </c>
      <c r="N99" s="110">
        <f t="shared" si="1"/>
        <v>4.2655199999999969</v>
      </c>
      <c r="O99" s="111">
        <f t="shared" si="1"/>
        <v>5.9987599999999945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6.8880000000000066E-2</v>
      </c>
      <c r="X99">
        <f t="shared" si="1"/>
        <v>7.2319999999999968E-2</v>
      </c>
      <c r="Y99">
        <f t="shared" si="1"/>
        <v>0.27513999999999994</v>
      </c>
      <c r="Z99">
        <f t="shared" si="1"/>
        <v>0.12647999999999993</v>
      </c>
      <c r="AA99">
        <f t="shared" si="1"/>
        <v>0.11524000000000004</v>
      </c>
      <c r="AB99">
        <f t="shared" si="1"/>
        <v>1.1979999999999999E-2</v>
      </c>
      <c r="AC99">
        <f t="shared" si="1"/>
        <v>7.6100000000000039E-3</v>
      </c>
      <c r="AD99">
        <f t="shared" si="1"/>
        <v>1.0680000000000005E-2</v>
      </c>
      <c r="AE99">
        <f t="shared" si="1"/>
        <v>1.9209999999999977E-2</v>
      </c>
      <c r="AF99">
        <f t="shared" si="1"/>
        <v>1.1960000000000009E-2</v>
      </c>
      <c r="AG99">
        <f t="shared" si="1"/>
        <v>1.733999999999998E-2</v>
      </c>
      <c r="AH99">
        <f t="shared" si="1"/>
        <v>1.3679999999999979E-2</v>
      </c>
      <c r="AI99">
        <f t="shared" si="1"/>
        <v>1.1060000000000021E-2</v>
      </c>
      <c r="AJ99">
        <f t="shared" si="1"/>
        <v>9.3700000000000189E-3</v>
      </c>
      <c r="AK99">
        <f t="shared" si="1"/>
        <v>1.1337874999999995</v>
      </c>
      <c r="AL99">
        <f t="shared" si="1"/>
        <v>4.4999999999999998E-2</v>
      </c>
      <c r="AM99">
        <f t="shared" si="1"/>
        <v>0.32004000000000005</v>
      </c>
      <c r="AN99">
        <f t="shared" si="1"/>
        <v>2.8790400000000003</v>
      </c>
      <c r="AO99">
        <f t="shared" si="1"/>
        <v>1.021439999999999</v>
      </c>
      <c r="AP99">
        <f t="shared" si="1"/>
        <v>0.34247999999999967</v>
      </c>
      <c r="AQ99">
        <f t="shared" si="1"/>
        <v>1.0282800000000005</v>
      </c>
      <c r="AR99">
        <f t="shared" si="1"/>
        <v>0.48</v>
      </c>
      <c r="AS99">
        <f t="shared" si="1"/>
        <v>0.72</v>
      </c>
      <c r="AT99">
        <f t="shared" si="1"/>
        <v>0.72</v>
      </c>
      <c r="AU99">
        <f t="shared" si="1"/>
        <v>1.44</v>
      </c>
      <c r="AV99">
        <f t="shared" si="1"/>
        <v>6.8000000000000005E-2</v>
      </c>
      <c r="AW99">
        <f t="shared" si="1"/>
        <v>1.2</v>
      </c>
      <c r="AX99">
        <f t="shared" si="1"/>
        <v>0.12</v>
      </c>
      <c r="AY99">
        <f t="shared" si="1"/>
        <v>5.3120000000000001E-2</v>
      </c>
      <c r="AZ99">
        <f t="shared" si="1"/>
        <v>0.86572500000000019</v>
      </c>
      <c r="BA99">
        <f t="shared" si="1"/>
        <v>0.37102499999999994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2023-01-03T09:18:27Z</dcterms:modified>
</cp:coreProperties>
</file>